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7" activeTab="0"/>
  </bookViews>
  <sheets>
    <sheet name="EU" sheetId="1" r:id="rId1"/>
    <sheet name="Tabelle2" sheetId="2" r:id="rId2"/>
    <sheet name="Tabelle3" sheetId="3" r:id="rId3"/>
    <sheet name="Tabelle4" sheetId="4" r:id="rId4"/>
  </sheets>
  <definedNames>
    <definedName name="_xlnm.Print_Titles" localSheetId="0">'EU'!$1:$3</definedName>
  </definedNames>
  <calcPr fullCalcOnLoad="1"/>
</workbook>
</file>

<file path=xl/sharedStrings.xml><?xml version="1.0" encoding="utf-8"?>
<sst xmlns="http://schemas.openxmlformats.org/spreadsheetml/2006/main" count="519" uniqueCount="287">
  <si>
    <t>Nr.</t>
  </si>
  <si>
    <t xml:space="preserve">Title </t>
  </si>
  <si>
    <t>brutto Price</t>
  </si>
  <si>
    <t>Edition</t>
  </si>
  <si>
    <t xml:space="preserve">netto Price </t>
  </si>
  <si>
    <t>Date of release</t>
  </si>
  <si>
    <t xml:space="preserve">ISBN-Nr                  </t>
  </si>
  <si>
    <t xml:space="preserve"> nv charts Plotter (MFD)  available for Lowrance,Simrad and B&amp;G</t>
  </si>
  <si>
    <t>no</t>
  </si>
  <si>
    <t>NV. Ostsee / Baltic Sea - Karten &amp; Hafenpläne der Serien 1, 2, 3, 4, und 6</t>
  </si>
  <si>
    <t>SD/Micro SD</t>
  </si>
  <si>
    <t>2018</t>
  </si>
  <si>
    <t>NV. Kattegat - Karten &amp; Hafenpläne der Serie 3, 5.1 + 5.2  inkl. Limfjord - Oslofjord - Götakanal</t>
  </si>
  <si>
    <t>NV. Norwegen / Norway - NO1 - NO6, Karten &amp; Hafenpläne der norwegischen Serien</t>
  </si>
  <si>
    <t>NV. Nordsee / North sea - Karten &amp; Hafenpläne der Serien 9, 10, 11, 12 und 13</t>
  </si>
  <si>
    <t>NV.Binnen / Inland Waterways - Binnenbände 1, 2, 3 und 4</t>
  </si>
  <si>
    <t>2017</t>
  </si>
  <si>
    <t>NV. Frankreich Atlantic - Karten &amp; Hafenpläne der Serien FR1, FR2, FR3, FR4, FR5, FR6, FR7 und FR8</t>
  </si>
  <si>
    <t>NV. England - Karten &amp; Hafenpläne der Serien UK1, UK2, UK3, UK4 und UK5</t>
  </si>
  <si>
    <t>NV. Mediterranean West - SD Karte für Plotter - Karten und Hafenpläne ES1 + ES2 + ES 3, FR9</t>
  </si>
  <si>
    <t>NV. Mediterranean East - SD Karte für Plotter - Karten und Hafenpläne FR10, FR11, IT1 - IT4</t>
  </si>
  <si>
    <t>NV. Croatia  SD Karte für Plotter - Karten und Hafenpläne HR 1 &amp; HR 2</t>
  </si>
  <si>
    <t>NV. Atlantic- - Charts and Details ATL 1- 3</t>
  </si>
  <si>
    <t>NV. US East Coast North &amp; Bermuda - Karten &amp; Hafenpläne Reg. 1.1, 2.1, 3.1, 3.2, 4.1 und 16.1</t>
  </si>
  <si>
    <t>NV. US East Coast Middle &amp; Bermuda - Karten &amp; Hafenpläne Reg. 5.1, 5.2, 6.1, 6.2, und 16.1</t>
  </si>
  <si>
    <t>NV. Florida / Bahamas &amp; Bermuda - Karten &amp; Hafenpläne Reg. 8.1, 9.1, 9.2, 9.3 und 16.1</t>
  </si>
  <si>
    <t>NV. Cuba North &amp; South - Karten &amp; Hafenpläne Reg. 10.1, 10.2, 10.3 und 10.4</t>
  </si>
  <si>
    <t>NV. Caribbean &amp; Bermuda - Karten &amp; Hafenpläne Reg. 11.1, 12.1, 12.2, 12.3 und 16.1</t>
  </si>
  <si>
    <t>Europe - Baltic Sea Combipacks - Paper and digital</t>
  </si>
  <si>
    <t>978-3-932414-74-9</t>
  </si>
  <si>
    <t>978-3-932414-99-2</t>
  </si>
  <si>
    <t>978-3-932414-92-3</t>
  </si>
  <si>
    <t>978-3-932414-93-0</t>
  </si>
  <si>
    <t>978-3-932414-94-7</t>
  </si>
  <si>
    <t>978-3-932414-95-4</t>
  </si>
  <si>
    <t>2017/18</t>
  </si>
  <si>
    <t>978-3-932414-19-0</t>
  </si>
  <si>
    <t>978-3-945902-04-2</t>
  </si>
  <si>
    <t>978-3-945902-05-9</t>
  </si>
  <si>
    <t>Pilot Charts - Planning Charts - Passage Charts [ 59 x 84 cm ] Folded Charts</t>
  </si>
  <si>
    <t>Folded Chart</t>
  </si>
  <si>
    <t>978-3-945902-82-0</t>
  </si>
  <si>
    <t>978-3-945902-83-7</t>
  </si>
  <si>
    <t>978-3-945902-84-4</t>
  </si>
  <si>
    <t>978-3-945902-85-1</t>
  </si>
  <si>
    <t>978-3-945902-86-8</t>
  </si>
  <si>
    <t>978-3-945902-87-5</t>
  </si>
  <si>
    <t>Europe - Inland Waterways</t>
  </si>
  <si>
    <t>Paper+Download</t>
  </si>
  <si>
    <t>978-3-932414-81-7</t>
  </si>
  <si>
    <t>978-3-932414-82-4</t>
  </si>
  <si>
    <t>2015</t>
  </si>
  <si>
    <t>978-3-932414-83-1</t>
  </si>
  <si>
    <t>978-3-932414-84-8</t>
  </si>
  <si>
    <t>NV. Binnen 8, Göta Kanal &amp; Trollhätte Kanal*</t>
  </si>
  <si>
    <t>2016</t>
  </si>
  <si>
    <t>978-3-932414-00-8</t>
  </si>
  <si>
    <t>NV. Waterproof Faltkarte B2.1, Die Müritz</t>
  </si>
  <si>
    <t>Paper+APP</t>
  </si>
  <si>
    <t>978-3-945902-07-3</t>
  </si>
  <si>
    <t>Europe - North Sea, British Islands</t>
  </si>
  <si>
    <t>978-3-945902-08-0</t>
  </si>
  <si>
    <t>978-3-945902-10-3</t>
  </si>
  <si>
    <t>978-3-945902-11-0</t>
  </si>
  <si>
    <t>978-3-945902-00-8</t>
  </si>
  <si>
    <t>978-3-945902-13-4</t>
  </si>
  <si>
    <t>978-3-932414-45-9</t>
  </si>
  <si>
    <t>978-3-932414-46-6</t>
  </si>
  <si>
    <t>978-3-932414-47-3</t>
  </si>
  <si>
    <t>978-3-932414-48-0</t>
  </si>
  <si>
    <t>978-3-932414-49-7</t>
  </si>
  <si>
    <t>978-3-945902-14-1</t>
  </si>
  <si>
    <t>978-3-945902-15-8</t>
  </si>
  <si>
    <t>978-3-945902-88-2</t>
  </si>
  <si>
    <t>978-3-945902-89-9</t>
  </si>
  <si>
    <t>978-3-945902-90-5</t>
  </si>
  <si>
    <t>978-3-945902-91-2</t>
  </si>
  <si>
    <t>digital only</t>
  </si>
  <si>
    <t>Europe - Atlantic, Mediterranean</t>
  </si>
  <si>
    <t>978-3-945902-16-5</t>
  </si>
  <si>
    <t>978-3-945902-17-2</t>
  </si>
  <si>
    <t>978-3-945902-18-9</t>
  </si>
  <si>
    <t>978-3-945902-19-6</t>
  </si>
  <si>
    <t>978-3-945902-20-2</t>
  </si>
  <si>
    <t>France</t>
  </si>
  <si>
    <t>978-3-945902-21-9</t>
  </si>
  <si>
    <t>978-3-945902-22-6</t>
  </si>
  <si>
    <t>978-3-945902-23-3</t>
  </si>
  <si>
    <t>978-3-945902-24-0</t>
  </si>
  <si>
    <t>978-3-945902-25-7</t>
  </si>
  <si>
    <t>978-3-945902-26-4</t>
  </si>
  <si>
    <t>978-3-945902-27-1</t>
  </si>
  <si>
    <t>2016/17</t>
  </si>
  <si>
    <t>978-3-945902-28-8</t>
  </si>
  <si>
    <t>978-3-945902-35-6</t>
  </si>
  <si>
    <t>978-3-945902-36-3</t>
  </si>
  <si>
    <t>2018/19</t>
  </si>
  <si>
    <t>978-3-945902-37-0</t>
  </si>
  <si>
    <t>Italy</t>
  </si>
  <si>
    <t>978-3-945902-38-7</t>
  </si>
  <si>
    <t>978-3-945902-39-4</t>
  </si>
  <si>
    <t>978-3-945902-40-0</t>
  </si>
  <si>
    <t>978-3-945902-41-7</t>
  </si>
  <si>
    <t>Spain - Portugal - Atlantic Islands</t>
  </si>
  <si>
    <t>978-3-945902-42-4</t>
  </si>
  <si>
    <t>1500</t>
  </si>
  <si>
    <t>978-3-932414-06-0</t>
  </si>
  <si>
    <t>978-3-945902-50-9</t>
  </si>
  <si>
    <t>978-3-945902-47-9</t>
  </si>
  <si>
    <t>978-3-945902-48-6</t>
  </si>
  <si>
    <t>978-3-945902-49-3</t>
  </si>
  <si>
    <t>Croatia</t>
  </si>
  <si>
    <t>978-3-945902-44-8</t>
  </si>
  <si>
    <t>978-3-945902-45-5</t>
  </si>
  <si>
    <t>Griechenland</t>
  </si>
  <si>
    <t>978-3-945902-51-6</t>
  </si>
  <si>
    <t>978-3-945902-52-3</t>
  </si>
  <si>
    <t>America - US East Coast</t>
  </si>
  <si>
    <t>2011</t>
  </si>
  <si>
    <t>978-3-945902-31-8</t>
  </si>
  <si>
    <t>978-3-945902-32-5</t>
  </si>
  <si>
    <t>978-3-945902-33-2</t>
  </si>
  <si>
    <t>978-3-945902-34-9</t>
  </si>
  <si>
    <t>America - Bahamas, Caribbean</t>
  </si>
  <si>
    <t>978-3-932414-12-1</t>
  </si>
  <si>
    <t>978-3-932414-08-4</t>
  </si>
  <si>
    <t>978-3-932414-09-1</t>
  </si>
  <si>
    <t>2015/16</t>
  </si>
  <si>
    <t>978-3-932414-41-1</t>
  </si>
  <si>
    <t>978-3-932414-42-8</t>
  </si>
  <si>
    <t>978-3-932414-43-5</t>
  </si>
  <si>
    <t>978-3-932414-44-2</t>
  </si>
  <si>
    <t>978-3-932414-10-7</t>
  </si>
  <si>
    <t>9100</t>
  </si>
  <si>
    <t>978-3-932414-02-2</t>
  </si>
  <si>
    <t>978-3-932414-54-1</t>
  </si>
  <si>
    <t>978-3-932414-55-8</t>
  </si>
  <si>
    <t>978-3-932414-75-6</t>
  </si>
  <si>
    <t>Books and more</t>
  </si>
  <si>
    <t>Book</t>
  </si>
  <si>
    <t xml:space="preserve">978-82-7997-217-4 </t>
  </si>
  <si>
    <t>2014</t>
  </si>
  <si>
    <t xml:space="preserve">978-82-7997-218-1 </t>
  </si>
  <si>
    <t xml:space="preserve">978-82-7997-219-8 </t>
  </si>
  <si>
    <t xml:space="preserve">978-82-7997-212-9 </t>
  </si>
  <si>
    <t xml:space="preserve">978-82-92284-98-8 </t>
  </si>
  <si>
    <t xml:space="preserve">978-82-92284-36-0 </t>
  </si>
  <si>
    <t xml:space="preserve">978-82-7997-220-4 </t>
  </si>
  <si>
    <t xml:space="preserve">978-82-92284-64-3 </t>
  </si>
  <si>
    <t>978-82-92284-87-2</t>
  </si>
  <si>
    <t>978-82-92284-96-4</t>
  </si>
  <si>
    <t xml:space="preserve">978-3-667-10-432-8 </t>
  </si>
  <si>
    <t xml:space="preserve">978-3-667-10166-2 </t>
  </si>
  <si>
    <t>4100</t>
  </si>
  <si>
    <t>Wegepunkte der Ostsee</t>
  </si>
  <si>
    <t>NV</t>
  </si>
  <si>
    <t>2019/20</t>
  </si>
  <si>
    <t>2019</t>
  </si>
  <si>
    <t>2020</t>
  </si>
  <si>
    <t>978-3-945902-56-1</t>
  </si>
  <si>
    <t>978-3-945902-57-8</t>
  </si>
  <si>
    <r>
      <t xml:space="preserve">NV. Niederlande - Karten &amp; Hafenpläne der Serien NL1, NL2, NL3, NL4, NL5, NL6 &amp; NL7 </t>
    </r>
    <r>
      <rPr>
        <b/>
        <sz val="10"/>
        <color indexed="40"/>
        <rFont val="Arial"/>
        <family val="2"/>
      </rPr>
      <t>~ Extended ~</t>
    </r>
  </si>
  <si>
    <t>Retail Prices Europe 2021</t>
  </si>
  <si>
    <t>2021</t>
  </si>
  <si>
    <t>2020/21</t>
  </si>
  <si>
    <t>2021/22</t>
  </si>
  <si>
    <t>discontinued</t>
  </si>
  <si>
    <t xml:space="preserve">Data USB 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</si>
  <si>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1 - Rund Fünen - Kieler Bucht      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</si>
  <si>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2 - Lübecker Bucht - Bornholm - Kopenhagen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</si>
  <si>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3 - Samsö - Sund - Kattegat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</si>
  <si>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4 - Rund Rügen - Boddengewässer - Stettin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</si>
  <si>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Kartenkoffer Kattegat - Serie 1, 2, 3, 5.1, 5.2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</si>
  <si>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6 - Polen - Litauen - Lettland</t>
    </r>
  </si>
  <si>
    <t>2019/21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</si>
  <si>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Sverige SE 5.1 - Svenska Västkusten Norra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</si>
  <si>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Sverige SE 5.2 - Svenska Västkusten Södra</t>
    </r>
  </si>
  <si>
    <r>
      <t xml:space="preserve">NV Pilot 1 - Baltic 1 Passage Charts Baltic - Kristiansand to Helsinki                           </t>
    </r>
    <r>
      <rPr>
        <b/>
        <i/>
        <sz val="10"/>
        <color indexed="40"/>
        <rFont val="Arial"/>
        <family val="2"/>
      </rPr>
      <t xml:space="preserve">            </t>
    </r>
  </si>
  <si>
    <r>
      <t xml:space="preserve">NV Pilot 2 - North Sea - Falmouth to Kristiansand - Inverness                                               </t>
    </r>
    <r>
      <rPr>
        <b/>
        <i/>
        <sz val="10"/>
        <color indexed="40"/>
        <rFont val="Arial"/>
        <family val="2"/>
      </rPr>
      <t xml:space="preserve">  </t>
    </r>
  </si>
  <si>
    <r>
      <t xml:space="preserve">NV Pilot 3 - Mediterranean East - Sicily to Greece - Adriatic Sea                                             </t>
    </r>
    <r>
      <rPr>
        <b/>
        <i/>
        <sz val="10"/>
        <color indexed="40"/>
        <rFont val="Arial"/>
        <family val="2"/>
      </rPr>
      <t xml:space="preserve"> </t>
    </r>
  </si>
  <si>
    <r>
      <t xml:space="preserve">NV Pilot 4 - Mediterranean West - Gibraltar to Sicily - Adriatic Sea                                         </t>
    </r>
    <r>
      <rPr>
        <b/>
        <i/>
        <sz val="10"/>
        <color indexed="40"/>
        <rFont val="Arial"/>
        <family val="2"/>
      </rPr>
      <t xml:space="preserve">  </t>
    </r>
  </si>
  <si>
    <t xml:space="preserve">NV Pilot 5 - North Atlantic Ocean - Gibraltar to Caribbean - Atlantic Islands                             </t>
  </si>
  <si>
    <r>
      <t xml:space="preserve">NV Pilot 6 - US East Coast - Maine to Caribbean - Bermuda                                                </t>
    </r>
    <r>
      <rPr>
        <b/>
        <i/>
        <sz val="10"/>
        <color indexed="40"/>
        <rFont val="Arial"/>
        <family val="2"/>
      </rPr>
      <t xml:space="preserve">    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</si>
  <si>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Binnen NL 6 - Waterkaart Nederland Noord - Friesland - Arnhem  </t>
    </r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</si>
  <si>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Binnen NL 7 - Waterkaart Nederland Zuid - Arnhem - Maastricht       </t>
    </r>
    <r>
      <rPr>
        <sz val="10"/>
        <color indexed="10"/>
        <rFont val="Arial"/>
        <family val="2"/>
      </rPr>
      <t>NEU</t>
    </r>
  </si>
  <si>
    <t>NV Binnen 1 - Berlin und Märkische Gewässer</t>
  </si>
  <si>
    <t>NV Binnen 2 - Berlin und Mecklenburger Gewässer</t>
  </si>
  <si>
    <t>NV Binnen 3 - Nördliche Oder und die Peene</t>
  </si>
  <si>
    <t>NV Binnen 4 - Elbe und Kanalverbindungen</t>
  </si>
  <si>
    <t>NV Atlas Serie 9 - Hirtshals to Esbjerg &amp; Limfjord</t>
  </si>
  <si>
    <t xml:space="preserve">NV Atlas Nordfriesland - DE 10 - Sylt bis Helgoland &amp; Eider </t>
  </si>
  <si>
    <t>NV Atlas Elbe - DE 11 - Hamburg bis Helgoland</t>
  </si>
  <si>
    <t xml:space="preserve">NV Atlas Weser - DE 12 - Bremen bis Helgoland &amp; Jade </t>
  </si>
  <si>
    <t xml:space="preserve">NV Atlas Ostfriesland - DE 13 - Borkum bis Helgoland &amp; Ems </t>
  </si>
  <si>
    <t>NV Atlas Nederland - NL 1 - Oostende naar Borkum</t>
  </si>
  <si>
    <t>NV Atlas Nederland - NL 2 - Waddenzee</t>
  </si>
  <si>
    <t>NV Atlas Nederland - NL 3 - Ijsselmeer en Randmeren</t>
  </si>
  <si>
    <t>NV Atlas Nederland - NL 4 - Rijn en Maas Delta</t>
  </si>
  <si>
    <t>NV Atlas Nederland - NL 5 - Ooster- en Westerschelde</t>
  </si>
  <si>
    <r>
      <t xml:space="preserve">NV Atlas NL 6 - </t>
    </r>
    <r>
      <rPr>
        <b/>
        <sz val="10"/>
        <rFont val="Arial"/>
        <family val="2"/>
      </rPr>
      <t>Binnen -</t>
    </r>
    <r>
      <rPr>
        <sz val="10"/>
        <rFont val="Arial"/>
        <family val="2"/>
      </rPr>
      <t xml:space="preserve"> Waterkaart Nederland Noord - Friesland - Arnhem    </t>
    </r>
  </si>
  <si>
    <r>
      <t xml:space="preserve">NV Atlas NL 7 - </t>
    </r>
    <r>
      <rPr>
        <b/>
        <sz val="10"/>
        <rFont val="Arial"/>
        <family val="2"/>
      </rPr>
      <t>Binnen -</t>
    </r>
    <r>
      <rPr>
        <sz val="10"/>
        <rFont val="Arial"/>
        <family val="2"/>
      </rPr>
      <t xml:space="preserve"> Waterkaart Nederland Zuid - Arnhem - Maastricht      </t>
    </r>
    <r>
      <rPr>
        <sz val="10"/>
        <color indexed="10"/>
        <rFont val="Arial"/>
        <family val="2"/>
      </rPr>
      <t>NEU</t>
    </r>
  </si>
  <si>
    <t>NV Atlas Norway - NO 1 - Oslofjord North - Oslo til Tønsberg</t>
  </si>
  <si>
    <t>NV Atlas Norway - NO 2 - Oslofjord South - Swedish Border - Tønsberg to Kragerø</t>
  </si>
  <si>
    <t>NV Atlas Norway - NO 3 -  Sørlandet East - Kragerø to Kristiansand</t>
  </si>
  <si>
    <t>NV Atlas Norway - NO 4 - Sørlandet West - Kristiansand to Flekkefjord</t>
  </si>
  <si>
    <t>NV Atlas Norway - NO 5 - Sørvestlandet South - Flekkefjord to Stavanger</t>
  </si>
  <si>
    <t>NV Atlas Norway - NO 6 - Sørvestlandet North - Stavanger to Haugesund</t>
  </si>
  <si>
    <r>
      <t xml:space="preserve">nv Digital </t>
    </r>
    <r>
      <rPr>
        <b/>
        <sz val="10"/>
        <rFont val="Arial"/>
        <family val="2"/>
      </rPr>
      <t>GB 1</t>
    </r>
  </si>
  <si>
    <r>
      <t>nv Digital</t>
    </r>
    <r>
      <rPr>
        <b/>
        <sz val="10"/>
        <rFont val="Arial"/>
        <family val="2"/>
      </rPr>
      <t xml:space="preserve"> GB 2</t>
    </r>
  </si>
  <si>
    <t>NV Atlas England - UK 1 - Isles of Scilly to Start Point</t>
  </si>
  <si>
    <t>NV Atlas England - UK 2 - Start Point to The Needles</t>
  </si>
  <si>
    <t>NV Atlas England - UK 3 - The Solent</t>
  </si>
  <si>
    <t>NV Atlas England - UK 4 - Selsey Bill to London</t>
  </si>
  <si>
    <t>NV Atlas England - UK 5 - Thames Estuary to Great Yarmouth</t>
  </si>
  <si>
    <t>NV Atlas France - FR 1 - Oostende à Cherbourg</t>
  </si>
  <si>
    <t>NV Atlas France - FR 2 - Cherbourg à St. Malo</t>
  </si>
  <si>
    <t>NV Atlas France - FR 3 - St. Malo aux Sept Îles</t>
  </si>
  <si>
    <t>NV Atlas France - FR 4 - Les Sept Îles à Douarnenez</t>
  </si>
  <si>
    <t>NV Atlas France - FR 5 - Douarnenez à Lorient</t>
  </si>
  <si>
    <t>NV Atlas France - FR 6 - Lorient à Île de Noirmoutier - Nantes</t>
  </si>
  <si>
    <t xml:space="preserve">NV Atlas France - FR 7 - Îles de Noirmoutier á Oléron - La Rochelle             </t>
  </si>
  <si>
    <t>NV Atlas France - FR 8 - La Rochelle à San Sebastian - Bordeaux</t>
  </si>
  <si>
    <t>NV Atlas France - FR 9 - Cabo Creus to Toulon</t>
  </si>
  <si>
    <t>NV Atlas France - FR 10 - Toulon to Menton - Monaco</t>
  </si>
  <si>
    <t>NV Atlas France - FR 11 - Corsica</t>
  </si>
  <si>
    <t>NV Atlas Italy - IT 1 - Menton to Elba</t>
  </si>
  <si>
    <t>NV Atlas Italy - IT 2 - Elba to Naples</t>
  </si>
  <si>
    <t>NV Atlas Italy - IT 3 - Sardinia East</t>
  </si>
  <si>
    <t>NV Atlas Italy - IT 4 - Sardinia West</t>
  </si>
  <si>
    <t>NV Atlas Spain - ES 1 - Cabo San Antonio to Cabo Creus</t>
  </si>
  <si>
    <t xml:space="preserve">NV Atlas Spain - ES 2 - Balearic Islands - Ibiza to Menorca </t>
  </si>
  <si>
    <r>
      <t xml:space="preserve">NV Atlas Spain - ES 3 - Gibraltar to Cabo San Antonio                                                        </t>
    </r>
    <r>
      <rPr>
        <b/>
        <sz val="10"/>
        <color indexed="40"/>
        <rFont val="Arial"/>
        <family val="2"/>
      </rPr>
      <t xml:space="preserve">  </t>
    </r>
  </si>
  <si>
    <r>
      <t xml:space="preserve">NV Atlas Atlantic - ATL 1 - Falmouth to Vigo - North Coast of Spain   </t>
    </r>
    <r>
      <rPr>
        <b/>
        <sz val="10"/>
        <rFont val="Arial"/>
        <family val="2"/>
      </rPr>
      <t xml:space="preserve">                                           </t>
    </r>
  </si>
  <si>
    <t xml:space="preserve">NV Atlas Atlantic - ATL 2 - Vigo to Gibraltar                                                                                     </t>
  </si>
  <si>
    <t xml:space="preserve">NV Atlas Atlantic - ATL 3 - Atlantic Islands - Azores - Madeira - Canary Islands -  Cape Verde    </t>
  </si>
  <si>
    <t>NV Atlas Croatia - HR 1 - Trieste to Vodice</t>
  </si>
  <si>
    <t>NV Atlas Croatia - HR 2 - Vodice to Dubrovnik &amp; Montenegro</t>
  </si>
  <si>
    <t>NV Atlas Greece - GR 1 - Ionian Islands &amp; Peloponnese - Albania</t>
  </si>
  <si>
    <t>NV Atlas Greece - GR 2 - Cyclades to Crete - Athens</t>
  </si>
  <si>
    <t>NV Atlas Florida North - 8.1 - Fernandina Beach to St. Augustine</t>
  </si>
  <si>
    <t>NV Atlas Florida East - 8.2 - St. Augustine to Lake Worth Inlet</t>
  </si>
  <si>
    <t>NV Atlas Florida Southeast - 8.3 - Lake Worth Inlet to Plantation Key</t>
  </si>
  <si>
    <t>NV Atlas Florida South - 8.4 - Plantation Key to Key West</t>
  </si>
  <si>
    <t xml:space="preserve">NV Atlas Bahamas Northwest - 9.1 - Bimini &amp; Berry I. - Nassau to Abaco - Gr. Bahama </t>
  </si>
  <si>
    <t xml:space="preserve">NV Atlas Bahamas Central  - 9.2 - Andros to Exuma &amp; Eleuthera Islands </t>
  </si>
  <si>
    <t xml:space="preserve">NV Atlas Bahamas Southeast - 9.3 - Cat &amp; Long Island - Rum Cay to Turk &amp; Caicos </t>
  </si>
  <si>
    <t>NV Atlas Cuba Northeast - 10.1 - Cabo Maisi to Varadero</t>
  </si>
  <si>
    <t>NV Atlas Cuba Northwest - 10.2 - Varadero - Havana to Cabo San Antonio</t>
  </si>
  <si>
    <t>NV Atlas Cuba Southwest - 10.3 - Cabo de San Antonio to Cienfuegos</t>
  </si>
  <si>
    <t>NV Atlas Cuba Southeast - 10.4 - Cienfuegos to Cabo Maisi</t>
  </si>
  <si>
    <t>NV Atlas Caribbean Puerto Rico - 11.1 - Dominican Rep. - Spanish Virgin I.</t>
  </si>
  <si>
    <t xml:space="preserve">NV Atlas Caribbean Virgin Islands - 12.1 - St. Thomas to Sombrero </t>
  </si>
  <si>
    <t xml:space="preserve">NV Atlas Caribbean Leeward Islands - 12.2 - Anguilla to Dominica </t>
  </si>
  <si>
    <t xml:space="preserve">NV Atlas Caribbean Windward Islands - 12.3 - Martinique to Grenada </t>
  </si>
  <si>
    <t>NV Atlas Bermuda - 16.1 - Passages US East Coast - Caribbean - Europe</t>
  </si>
  <si>
    <r>
      <t>Havneguiden 1</t>
    </r>
    <r>
      <rPr>
        <sz val="10"/>
        <color indexed="8"/>
        <rFont val="Arial"/>
        <family val="2"/>
      </rPr>
      <t xml:space="preserve"> - </t>
    </r>
    <r>
      <rPr>
        <sz val="10"/>
        <color indexed="59"/>
        <rFont val="Arial"/>
        <family val="2"/>
      </rPr>
      <t>Svinesund - Landesund - norwegian language - includes english summaries</t>
    </r>
  </si>
  <si>
    <r>
      <t xml:space="preserve">Havneguiden 2 - </t>
    </r>
    <r>
      <rPr>
        <sz val="10"/>
        <color indexed="59"/>
        <rFont val="Arial"/>
        <family val="2"/>
      </rPr>
      <t>Landesund - Lindesnes - norwegian language - includes english summaries</t>
    </r>
  </si>
  <si>
    <r>
      <t xml:space="preserve">Havneguiden 3 - </t>
    </r>
    <r>
      <rPr>
        <sz val="10"/>
        <color indexed="59"/>
        <rFont val="Arial"/>
        <family val="2"/>
      </rPr>
      <t>Lindesnes - Bergen - norwegian language</t>
    </r>
  </si>
  <si>
    <r>
      <t xml:space="preserve">Havneguiden 4 - </t>
    </r>
    <r>
      <rPr>
        <sz val="10"/>
        <color indexed="59"/>
        <rFont val="Arial"/>
        <family val="2"/>
      </rPr>
      <t>Bergen</t>
    </r>
    <r>
      <rPr>
        <sz val="11"/>
        <color indexed="59"/>
        <rFont val="Univers-Light"/>
        <family val="2"/>
      </rPr>
      <t xml:space="preserve"> -</t>
    </r>
    <r>
      <rPr>
        <sz val="10"/>
        <color indexed="59"/>
        <rFont val="Arial"/>
        <family val="2"/>
      </rPr>
      <t xml:space="preserve"> Kirkenes - norwegian language</t>
    </r>
  </si>
  <si>
    <r>
      <t xml:space="preserve">Hamnguiden 5 - </t>
    </r>
    <r>
      <rPr>
        <sz val="10"/>
        <color indexed="59"/>
        <rFont val="Arial"/>
        <family val="2"/>
      </rPr>
      <t>Göteborg</t>
    </r>
    <r>
      <rPr>
        <sz val="11"/>
        <color indexed="59"/>
        <rFont val="Univers-Light"/>
        <family val="2"/>
      </rPr>
      <t xml:space="preserve"> -</t>
    </r>
    <r>
      <rPr>
        <sz val="10"/>
        <color indexed="59"/>
        <rFont val="Arial"/>
        <family val="2"/>
      </rPr>
      <t xml:space="preserve"> Svinesund - swedish language - includes english summaries</t>
    </r>
  </si>
  <si>
    <r>
      <t xml:space="preserve">Hafenguide 6 - </t>
    </r>
    <r>
      <rPr>
        <sz val="10"/>
        <color indexed="59"/>
        <rFont val="Arial"/>
        <family val="2"/>
      </rPr>
      <t>Dänemark und Südwestschweden - german language</t>
    </r>
  </si>
  <si>
    <r>
      <t xml:space="preserve">Hafenguide 6 - </t>
    </r>
    <r>
      <rPr>
        <sz val="10"/>
        <color indexed="59"/>
        <rFont val="Arial"/>
        <family val="2"/>
      </rPr>
      <t>Dänemark und Südwestschweden - danish/swedish language</t>
    </r>
  </si>
  <si>
    <r>
      <t xml:space="preserve">Hamnguiden 7 - </t>
    </r>
    <r>
      <rPr>
        <sz val="10"/>
        <color indexed="59"/>
        <rFont val="Arial"/>
        <family val="2"/>
      </rPr>
      <t>Landsort - Skanör - Öland - Gotland - swedish language</t>
    </r>
  </si>
  <si>
    <r>
      <t xml:space="preserve">Hamnguiden 8 - </t>
    </r>
    <r>
      <rPr>
        <sz val="10"/>
        <color indexed="59"/>
        <rFont val="Arial"/>
        <family val="2"/>
      </rPr>
      <t>Arholma - Landsort - swedish language</t>
    </r>
  </si>
  <si>
    <r>
      <t xml:space="preserve">Hamnguiden 9 - </t>
    </r>
    <r>
      <rPr>
        <sz val="10"/>
        <color indexed="59"/>
        <rFont val="Arial"/>
        <family val="2"/>
      </rPr>
      <t>Göta-Kanal - Vänern - Vättern - swedish language</t>
    </r>
  </si>
  <si>
    <r>
      <t xml:space="preserve">Hafenguide 11 - </t>
    </r>
    <r>
      <rPr>
        <sz val="10"/>
        <color indexed="59"/>
        <rFont val="Arial"/>
        <family val="2"/>
      </rPr>
      <t>Flensburg - Danzig - in deutscher Sprache - mit englischen Kurztexten</t>
    </r>
  </si>
  <si>
    <r>
      <t xml:space="preserve">Harbour Guide - </t>
    </r>
    <r>
      <rPr>
        <sz val="11"/>
        <color indexed="59"/>
        <rFont val="Univers-Light"/>
        <family val="2"/>
      </rPr>
      <t>Croatia - Montenegro - Slovenia - english language</t>
    </r>
  </si>
  <si>
    <t>Hafenguide - Kroatien - Montenegro - Slowenien - in deutscher Sprache</t>
  </si>
  <si>
    <r>
      <t xml:space="preserve">Harbour Guide - </t>
    </r>
    <r>
      <rPr>
        <sz val="10"/>
        <color indexed="59"/>
        <rFont val="Arial"/>
        <family val="2"/>
      </rPr>
      <t>Greece 1 -</t>
    </r>
    <r>
      <rPr>
        <sz val="11"/>
        <color indexed="59"/>
        <rFont val="Univers-Light"/>
        <family val="2"/>
      </rPr>
      <t xml:space="preserve"> </t>
    </r>
    <r>
      <rPr>
        <sz val="10"/>
        <color indexed="59"/>
        <rFont val="Arial"/>
        <family val="2"/>
      </rPr>
      <t>english language</t>
    </r>
  </si>
  <si>
    <t>Hafenguide - Griechenland 1 - in deutscher Sprache</t>
  </si>
  <si>
    <r>
      <t>NV Cruising Guide - Virgin Islands</t>
    </r>
    <r>
      <rPr>
        <sz val="10"/>
        <color indexed="53"/>
        <rFont val="Arial"/>
        <family val="2"/>
      </rPr>
      <t xml:space="preserve"> English</t>
    </r>
  </si>
  <si>
    <t>NV Tablett, Aarhus Bugt</t>
  </si>
  <si>
    <t>NV Tablett, Marstrand</t>
  </si>
  <si>
    <t>NV Tablett, Käringör</t>
  </si>
  <si>
    <t>NV Tablett, Nantucket</t>
  </si>
  <si>
    <t>NV Tablett, Rhode Island Sound</t>
  </si>
  <si>
    <t>NV Tablett, Virgin Islands</t>
  </si>
  <si>
    <t>NV Tablett, Exumas - Warderick Wells</t>
  </si>
  <si>
    <t>NV Tablett, Tobago Cays</t>
  </si>
  <si>
    <t>NV Servietten - Virgin Islands</t>
  </si>
  <si>
    <t xml:space="preserve">NV Brillentuch                                                </t>
  </si>
  <si>
    <t>NV Dongle</t>
  </si>
  <si>
    <t>currently not available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</si>
  <si>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Kartenkoffer Ostsee - Serie 1 - 4</t>
    </r>
  </si>
  <si>
    <t>new edition 2022</t>
  </si>
  <si>
    <t>sold out / new edition 2022</t>
  </si>
  <si>
    <t xml:space="preserve">978-82-7997-207-5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</si>
</sst>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$-409]#,##0.00"/>
    <numFmt numFmtId="167" formatCode="[$€]\ #,##0.00"/>
    <numFmt numFmtId="168" formatCode="#,##0.00&quot; €&quot;"/>
    <numFmt numFmtId="169" formatCode="#,##0.00\ [$€-407];[Red]\-#,##0.00\ [$€-407]"/>
    <numFmt numFmtId="170" formatCode="dd/mm/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8"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b/>
      <sz val="10"/>
      <color indexed="40"/>
      <name val="Arial"/>
      <family val="2"/>
    </font>
    <font>
      <sz val="10"/>
      <color indexed="59"/>
      <name val="Arial"/>
      <family val="2"/>
    </font>
    <font>
      <sz val="11"/>
      <color indexed="59"/>
      <name val="Univers-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0" applyNumberFormat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6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68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58" applyFont="1" applyBorder="1" applyAlignment="1" applyProtection="1">
      <alignment horizontal="center" vertical="center" wrapText="1"/>
      <protection locked="0"/>
    </xf>
    <xf numFmtId="0" fontId="0" fillId="0" borderId="11" xfId="58" applyFont="1" applyBorder="1" applyAlignment="1">
      <alignment vertical="center" wrapText="1"/>
      <protection/>
    </xf>
    <xf numFmtId="0" fontId="7" fillId="33" borderId="11" xfId="0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69" fontId="0" fillId="0" borderId="0" xfId="0" applyNumberFormat="1" applyAlignment="1">
      <alignment horizontal="center" vertical="center"/>
    </xf>
    <xf numFmtId="0" fontId="0" fillId="0" borderId="11" xfId="58" applyFont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1" xfId="58" applyFont="1" applyFill="1" applyBorder="1" applyAlignment="1">
      <alignment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7" fillId="0" borderId="0" xfId="58" applyFont="1" applyAlignment="1" applyProtection="1">
      <alignment horizontal="center" vertical="center" wrapText="1"/>
      <protection locked="0"/>
    </xf>
    <xf numFmtId="1" fontId="0" fillId="33" borderId="11" xfId="58" applyNumberFormat="1" applyFont="1" applyFill="1" applyBorder="1" applyAlignment="1">
      <alignment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168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58" applyFont="1" applyAlignment="1">
      <alignment horizontal="left" vertical="center" wrapText="1"/>
      <protection/>
    </xf>
    <xf numFmtId="168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8" fontId="0" fillId="0" borderId="11" xfId="58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7" fillId="5" borderId="11" xfId="0" applyFont="1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169" fontId="54" fillId="0" borderId="11" xfId="0" applyNumberFormat="1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58" applyFont="1" applyBorder="1" applyAlignment="1" applyProtection="1">
      <alignment horizontal="center" vertical="center" wrapText="1"/>
      <protection locked="0"/>
    </xf>
    <xf numFmtId="0" fontId="7" fillId="35" borderId="16" xfId="0" applyFont="1" applyFill="1" applyBorder="1" applyAlignment="1">
      <alignment horizontal="center" vertical="center" wrapText="1"/>
    </xf>
    <xf numFmtId="1" fontId="7" fillId="33" borderId="17" xfId="58" applyNumberFormat="1" applyFont="1" applyFill="1" applyBorder="1" applyAlignment="1">
      <alignment horizontal="left" vertical="center" wrapText="1"/>
      <protection/>
    </xf>
    <xf numFmtId="0" fontId="8" fillId="0" borderId="17" xfId="58" applyFont="1" applyBorder="1" applyAlignment="1">
      <alignment horizontal="left" vertical="center" wrapText="1"/>
      <protection/>
    </xf>
    <xf numFmtId="16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58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36" borderId="11" xfId="0" applyFill="1" applyBorder="1" applyAlignment="1">
      <alignment horizontal="left" vertical="center"/>
    </xf>
    <xf numFmtId="14" fontId="55" fillId="5" borderId="11" xfId="0" applyNumberFormat="1" applyFont="1" applyFill="1" applyBorder="1" applyAlignment="1">
      <alignment horizontal="center" vertical="center" wrapText="1"/>
    </xf>
    <xf numFmtId="0" fontId="0" fillId="0" borderId="11" xfId="58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/>
    </xf>
    <xf numFmtId="0" fontId="54" fillId="5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170" fontId="8" fillId="38" borderId="11" xfId="0" applyNumberFormat="1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/>
    </xf>
    <xf numFmtId="14" fontId="0" fillId="38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8" fillId="38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4" borderId="11" xfId="58" applyFont="1" applyFill="1" applyBorder="1" applyAlignment="1">
      <alignment horizontal="left" vertical="center" wrapText="1"/>
      <protection/>
    </xf>
    <xf numFmtId="0" fontId="8" fillId="37" borderId="11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 wrapText="1"/>
    </xf>
    <xf numFmtId="0" fontId="0" fillId="0" borderId="11" xfId="58" applyFont="1" applyBorder="1" applyAlignment="1">
      <alignment horizontal="left" vertical="center" wrapText="1"/>
      <protection/>
    </xf>
    <xf numFmtId="0" fontId="7" fillId="0" borderId="0" xfId="58" applyFont="1" applyBorder="1" applyAlignment="1" applyProtection="1">
      <alignment horizontal="center" vertical="center" wrapText="1"/>
      <protection locked="0"/>
    </xf>
    <xf numFmtId="0" fontId="0" fillId="0" borderId="0" xfId="58" applyFont="1" applyBorder="1" applyAlignment="1">
      <alignment horizontal="center" vertical="center" wrapText="1"/>
      <protection/>
    </xf>
    <xf numFmtId="168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169" fontId="0" fillId="0" borderId="11" xfId="58" applyNumberFormat="1" applyFont="1" applyBorder="1" applyAlignment="1">
      <alignment horizontal="center" vertical="center" wrapText="1"/>
      <protection/>
    </xf>
    <xf numFmtId="1" fontId="0" fillId="0" borderId="11" xfId="58" applyNumberFormat="1" applyFont="1" applyBorder="1" applyAlignment="1">
      <alignment horizontal="left" vertical="center" wrapText="1"/>
      <protection/>
    </xf>
    <xf numFmtId="1" fontId="0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17" xfId="58" applyFont="1" applyBorder="1" applyAlignment="1" applyProtection="1">
      <alignment horizontal="center" vertical="center" wrapText="1"/>
      <protection locked="0"/>
    </xf>
    <xf numFmtId="169" fontId="56" fillId="0" borderId="11" xfId="0" applyNumberFormat="1" applyFont="1" applyBorder="1" applyAlignment="1">
      <alignment horizontal="center" vertical="center"/>
    </xf>
    <xf numFmtId="0" fontId="0" fillId="0" borderId="18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vertical="center"/>
      <protection/>
    </xf>
    <xf numFmtId="0" fontId="2" fillId="0" borderId="17" xfId="58" applyBorder="1" applyAlignment="1">
      <alignment horizontal="left" vertical="center"/>
      <protection/>
    </xf>
    <xf numFmtId="0" fontId="11" fillId="0" borderId="17" xfId="58" applyFont="1" applyBorder="1" applyAlignment="1">
      <alignment vertical="center"/>
      <protection/>
    </xf>
    <xf numFmtId="0" fontId="2" fillId="0" borderId="17" xfId="58" applyFont="1" applyBorder="1" applyAlignment="1">
      <alignment horizontal="justify" vertical="center"/>
      <protection/>
    </xf>
    <xf numFmtId="0" fontId="2" fillId="0" borderId="17" xfId="58" applyFont="1" applyBorder="1" applyAlignment="1">
      <alignment vertical="center"/>
      <protection/>
    </xf>
    <xf numFmtId="0" fontId="15" fillId="0" borderId="17" xfId="58" applyFont="1" applyBorder="1" applyAlignment="1">
      <alignment vertical="center"/>
      <protection/>
    </xf>
    <xf numFmtId="0" fontId="15" fillId="0" borderId="17" xfId="58" applyFont="1" applyBorder="1" applyAlignment="1">
      <alignment vertical="center"/>
      <protection/>
    </xf>
    <xf numFmtId="0" fontId="15" fillId="0" borderId="19" xfId="58" applyFont="1" applyBorder="1" applyAlignment="1">
      <alignment vertical="center"/>
      <protection/>
    </xf>
    <xf numFmtId="14" fontId="7" fillId="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4" fillId="5" borderId="17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14" fontId="57" fillId="5" borderId="1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54" fillId="5" borderId="15" xfId="0" applyFont="1" applyFill="1" applyBorder="1" applyAlignment="1">
      <alignment horizontal="center" vertical="center"/>
    </xf>
    <xf numFmtId="14" fontId="54" fillId="5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gebnis 2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Prozent 2" xfId="54"/>
    <cellStyle name="Prozent 3" xfId="55"/>
    <cellStyle name="Schlecht" xfId="56"/>
    <cellStyle name="Standard 2" xfId="57"/>
    <cellStyle name="Standard_Tabelle1" xfId="58"/>
    <cellStyle name="Überschrift" xfId="59"/>
    <cellStyle name="Überschrift 1" xfId="60"/>
    <cellStyle name="Überschrift 2" xfId="61"/>
    <cellStyle name="Überschrift 3" xfId="62"/>
    <cellStyle name="Überschrift 4" xfId="63"/>
    <cellStyle name="Überschrift 5" xfId="64"/>
    <cellStyle name="Überschrift 6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SheetLayoutView="110" zoomScalePageLayoutView="0" workbookViewId="0" topLeftCell="A1">
      <pane ySplit="3" topLeftCell="A163" activePane="bottomLeft" state="frozen"/>
      <selection pane="topLeft" activeCell="A1" sqref="A1"/>
      <selection pane="bottomLeft" activeCell="G146" sqref="G146:G150"/>
    </sheetView>
  </sheetViews>
  <sheetFormatPr defaultColWidth="11.421875" defaultRowHeight="19.5" customHeight="1"/>
  <cols>
    <col min="1" max="1" width="7.00390625" style="1" customWidth="1"/>
    <col min="2" max="2" width="86.140625" style="2" customWidth="1"/>
    <col min="3" max="3" width="17.140625" style="3" customWidth="1"/>
    <col min="4" max="4" width="9.28125" style="3" customWidth="1"/>
    <col min="5" max="5" width="7.7109375" style="4" customWidth="1"/>
    <col min="6" max="6" width="9.421875" style="3" customWidth="1"/>
    <col min="7" max="7" width="25.421875" style="64" customWidth="1"/>
    <col min="8" max="8" width="26.00390625" style="3" customWidth="1"/>
    <col min="9" max="16384" width="11.421875" style="3" customWidth="1"/>
  </cols>
  <sheetData>
    <row r="1" spans="1:8" ht="19.5" customHeight="1">
      <c r="A1" s="151" t="s">
        <v>162</v>
      </c>
      <c r="B1" s="151"/>
      <c r="C1" s="151"/>
      <c r="D1" s="151"/>
      <c r="E1" s="151"/>
      <c r="F1" s="151"/>
      <c r="G1" s="151"/>
      <c r="H1" s="5"/>
    </row>
    <row r="2" spans="1:7" s="9" customFormat="1" ht="6" customHeight="1">
      <c r="A2" s="6"/>
      <c r="B2" s="6"/>
      <c r="C2" s="6"/>
      <c r="D2" s="7"/>
      <c r="E2" s="8"/>
      <c r="F2" s="6"/>
      <c r="G2" s="57"/>
    </row>
    <row r="3" spans="1:8" s="15" customFormat="1" ht="30" customHeight="1">
      <c r="A3" s="10" t="s">
        <v>0</v>
      </c>
      <c r="B3" s="11" t="s">
        <v>1</v>
      </c>
      <c r="C3" s="12"/>
      <c r="D3" s="13" t="s">
        <v>2</v>
      </c>
      <c r="E3" s="14" t="s">
        <v>3</v>
      </c>
      <c r="F3" s="12" t="s">
        <v>4</v>
      </c>
      <c r="G3" s="58" t="s">
        <v>5</v>
      </c>
      <c r="H3" s="12" t="s">
        <v>6</v>
      </c>
    </row>
    <row r="4" spans="1:8" s="15" customFormat="1" ht="19.5" customHeight="1">
      <c r="A4" s="10"/>
      <c r="B4" s="16" t="s">
        <v>7</v>
      </c>
      <c r="C4" s="12"/>
      <c r="D4" s="17"/>
      <c r="E4" s="14"/>
      <c r="F4" s="12"/>
      <c r="G4" s="109"/>
      <c r="H4" s="12" t="s">
        <v>8</v>
      </c>
    </row>
    <row r="5" spans="1:8" s="15" customFormat="1" ht="19.5" customHeight="1">
      <c r="A5" s="10">
        <v>9840</v>
      </c>
      <c r="B5" s="18" t="s">
        <v>9</v>
      </c>
      <c r="C5" s="12" t="s">
        <v>10</v>
      </c>
      <c r="D5" s="19">
        <v>98</v>
      </c>
      <c r="E5" s="20" t="s">
        <v>163</v>
      </c>
      <c r="F5" s="21">
        <f aca="true" t="shared" si="0" ref="F5:F14">D5/1.19</f>
        <v>82.3529411764706</v>
      </c>
      <c r="G5" s="93" t="s">
        <v>284</v>
      </c>
      <c r="H5" s="12"/>
    </row>
    <row r="6" spans="1:8" s="15" customFormat="1" ht="19.5" customHeight="1">
      <c r="A6" s="10">
        <v>9841</v>
      </c>
      <c r="B6" s="18" t="s">
        <v>12</v>
      </c>
      <c r="C6" s="12" t="s">
        <v>10</v>
      </c>
      <c r="D6" s="19">
        <v>98</v>
      </c>
      <c r="E6" s="20" t="s">
        <v>163</v>
      </c>
      <c r="F6" s="21">
        <f t="shared" si="0"/>
        <v>82.3529411764706</v>
      </c>
      <c r="G6" s="93"/>
      <c r="H6" s="12"/>
    </row>
    <row r="7" spans="1:8" s="15" customFormat="1" ht="19.5" customHeight="1">
      <c r="A7" s="10">
        <v>9842</v>
      </c>
      <c r="B7" s="18" t="s">
        <v>13</v>
      </c>
      <c r="C7" s="12" t="s">
        <v>10</v>
      </c>
      <c r="D7" s="19">
        <v>98</v>
      </c>
      <c r="E7" s="20" t="s">
        <v>11</v>
      </c>
      <c r="F7" s="21">
        <f t="shared" si="0"/>
        <v>82.3529411764706</v>
      </c>
      <c r="G7" s="133"/>
      <c r="H7" s="12"/>
    </row>
    <row r="8" spans="1:8" s="15" customFormat="1" ht="19.5" customHeight="1">
      <c r="A8" s="10">
        <v>9843</v>
      </c>
      <c r="B8" s="18" t="s">
        <v>14</v>
      </c>
      <c r="C8" s="12" t="s">
        <v>10</v>
      </c>
      <c r="D8" s="19">
        <v>98</v>
      </c>
      <c r="E8" s="20" t="s">
        <v>163</v>
      </c>
      <c r="F8" s="21">
        <f t="shared" si="0"/>
        <v>82.3529411764706</v>
      </c>
      <c r="G8" s="93" t="s">
        <v>284</v>
      </c>
      <c r="H8" s="12"/>
    </row>
    <row r="9" spans="1:8" s="15" customFormat="1" ht="19.5" customHeight="1">
      <c r="A9" s="10">
        <v>9844</v>
      </c>
      <c r="B9" s="18" t="s">
        <v>15</v>
      </c>
      <c r="C9" s="12" t="s">
        <v>10</v>
      </c>
      <c r="D9" s="19">
        <v>69</v>
      </c>
      <c r="E9" s="20" t="s">
        <v>11</v>
      </c>
      <c r="F9" s="21">
        <f t="shared" si="0"/>
        <v>57.983193277310924</v>
      </c>
      <c r="G9" s="133"/>
      <c r="H9" s="12"/>
    </row>
    <row r="10" spans="1:8" s="15" customFormat="1" ht="24" customHeight="1">
      <c r="A10" s="10">
        <v>9839</v>
      </c>
      <c r="B10" s="18" t="s">
        <v>17</v>
      </c>
      <c r="C10" s="12" t="s">
        <v>10</v>
      </c>
      <c r="D10" s="19">
        <v>98</v>
      </c>
      <c r="E10" s="20" t="s">
        <v>163</v>
      </c>
      <c r="F10" s="21">
        <f t="shared" si="0"/>
        <v>82.3529411764706</v>
      </c>
      <c r="G10" s="93"/>
      <c r="H10" s="12"/>
    </row>
    <row r="11" spans="1:8" s="15" customFormat="1" ht="19.5" customHeight="1">
      <c r="A11" s="10">
        <v>9856</v>
      </c>
      <c r="B11" s="18" t="s">
        <v>161</v>
      </c>
      <c r="C11" s="12" t="s">
        <v>10</v>
      </c>
      <c r="D11" s="19">
        <v>98</v>
      </c>
      <c r="E11" s="20" t="s">
        <v>163</v>
      </c>
      <c r="F11" s="21">
        <f t="shared" si="0"/>
        <v>82.3529411764706</v>
      </c>
      <c r="G11" s="93" t="s">
        <v>284</v>
      </c>
      <c r="H11" s="12"/>
    </row>
    <row r="12" spans="1:8" s="15" customFormat="1" ht="19.5" customHeight="1">
      <c r="A12" s="10">
        <v>9857</v>
      </c>
      <c r="B12" s="18" t="s">
        <v>18</v>
      </c>
      <c r="C12" s="12" t="s">
        <v>10</v>
      </c>
      <c r="D12" s="19">
        <v>98</v>
      </c>
      <c r="E12" s="20" t="s">
        <v>157</v>
      </c>
      <c r="F12" s="21">
        <f t="shared" si="0"/>
        <v>82.3529411764706</v>
      </c>
      <c r="G12" s="59"/>
      <c r="H12" s="12"/>
    </row>
    <row r="13" spans="1:8" s="15" customFormat="1" ht="19.5" customHeight="1">
      <c r="A13" s="10">
        <v>9858</v>
      </c>
      <c r="B13" s="18" t="s">
        <v>19</v>
      </c>
      <c r="C13" s="12" t="s">
        <v>10</v>
      </c>
      <c r="D13" s="19">
        <v>98</v>
      </c>
      <c r="E13" s="14" t="s">
        <v>16</v>
      </c>
      <c r="F13" s="21">
        <f t="shared" si="0"/>
        <v>82.3529411764706</v>
      </c>
      <c r="G13" s="59"/>
      <c r="H13" s="12"/>
    </row>
    <row r="14" spans="1:8" s="15" customFormat="1" ht="19.5" customHeight="1">
      <c r="A14" s="10">
        <v>9859</v>
      </c>
      <c r="B14" s="18" t="s">
        <v>20</v>
      </c>
      <c r="C14" s="12" t="s">
        <v>10</v>
      </c>
      <c r="D14" s="19">
        <v>98</v>
      </c>
      <c r="E14" s="14" t="s">
        <v>16</v>
      </c>
      <c r="F14" s="21">
        <f t="shared" si="0"/>
        <v>82.3529411764706</v>
      </c>
      <c r="G14" s="59"/>
      <c r="H14" s="12"/>
    </row>
    <row r="15" spans="1:8" s="9" customFormat="1" ht="19.5" customHeight="1">
      <c r="A15" s="22">
        <v>9860</v>
      </c>
      <c r="B15" s="23" t="s">
        <v>21</v>
      </c>
      <c r="C15" s="24" t="s">
        <v>10</v>
      </c>
      <c r="D15" s="25">
        <v>69</v>
      </c>
      <c r="E15" s="20" t="s">
        <v>157</v>
      </c>
      <c r="F15" s="26">
        <v>57.98</v>
      </c>
      <c r="G15" s="93" t="s">
        <v>284</v>
      </c>
      <c r="H15" s="12"/>
    </row>
    <row r="16" spans="1:8" s="15" customFormat="1" ht="19.5" customHeight="1">
      <c r="A16" s="22">
        <v>9851</v>
      </c>
      <c r="B16" s="23" t="s">
        <v>22</v>
      </c>
      <c r="C16" s="24" t="s">
        <v>10</v>
      </c>
      <c r="D16" s="19">
        <v>98</v>
      </c>
      <c r="E16" s="20" t="s">
        <v>11</v>
      </c>
      <c r="F16" s="21">
        <f aca="true" t="shared" si="1" ref="F16:F21">D16/1.19</f>
        <v>82.3529411764706</v>
      </c>
      <c r="G16" s="66"/>
      <c r="H16" s="12"/>
    </row>
    <row r="17" spans="1:8" s="15" customFormat="1" ht="21" customHeight="1">
      <c r="A17" s="10">
        <v>9846</v>
      </c>
      <c r="B17" s="18" t="s">
        <v>23</v>
      </c>
      <c r="C17" s="12" t="s">
        <v>10</v>
      </c>
      <c r="D17" s="19">
        <v>98</v>
      </c>
      <c r="E17" s="14"/>
      <c r="F17" s="21">
        <f t="shared" si="1"/>
        <v>82.3529411764706</v>
      </c>
      <c r="G17" s="133" t="s">
        <v>166</v>
      </c>
      <c r="H17" s="12"/>
    </row>
    <row r="18" spans="1:8" s="15" customFormat="1" ht="19.5" customHeight="1">
      <c r="A18" s="10">
        <v>9847</v>
      </c>
      <c r="B18" s="18" t="s">
        <v>24</v>
      </c>
      <c r="C18" s="12" t="s">
        <v>10</v>
      </c>
      <c r="D18" s="19">
        <v>98</v>
      </c>
      <c r="E18" s="14"/>
      <c r="F18" s="21">
        <f t="shared" si="1"/>
        <v>82.3529411764706</v>
      </c>
      <c r="G18" s="133" t="s">
        <v>166</v>
      </c>
      <c r="H18" s="12"/>
    </row>
    <row r="19" spans="1:8" s="15" customFormat="1" ht="19.5" customHeight="1">
      <c r="A19" s="10">
        <v>9848</v>
      </c>
      <c r="B19" s="18" t="s">
        <v>25</v>
      </c>
      <c r="C19" s="12" t="s">
        <v>10</v>
      </c>
      <c r="D19" s="19">
        <v>98</v>
      </c>
      <c r="E19" s="14"/>
      <c r="F19" s="21">
        <f t="shared" si="1"/>
        <v>82.3529411764706</v>
      </c>
      <c r="G19" s="59"/>
      <c r="H19" s="12"/>
    </row>
    <row r="20" spans="1:8" s="15" customFormat="1" ht="19.5" customHeight="1">
      <c r="A20" s="10">
        <v>9849</v>
      </c>
      <c r="B20" s="18" t="s">
        <v>26</v>
      </c>
      <c r="C20" s="12" t="s">
        <v>10</v>
      </c>
      <c r="D20" s="19">
        <v>98</v>
      </c>
      <c r="E20" s="14"/>
      <c r="F20" s="21">
        <f t="shared" si="1"/>
        <v>82.3529411764706</v>
      </c>
      <c r="G20" s="59"/>
      <c r="H20" s="12"/>
    </row>
    <row r="21" spans="1:8" s="15" customFormat="1" ht="19.5" customHeight="1">
      <c r="A21" s="10">
        <v>9850</v>
      </c>
      <c r="B21" s="18" t="s">
        <v>27</v>
      </c>
      <c r="C21" s="12" t="s">
        <v>10</v>
      </c>
      <c r="D21" s="19">
        <v>98</v>
      </c>
      <c r="E21" s="14"/>
      <c r="F21" s="21">
        <f t="shared" si="1"/>
        <v>82.3529411764706</v>
      </c>
      <c r="G21" s="59"/>
      <c r="H21" s="12"/>
    </row>
    <row r="22" spans="1:8" s="15" customFormat="1" ht="19.5" customHeight="1">
      <c r="A22" s="10"/>
      <c r="B22" s="18"/>
      <c r="C22" s="12"/>
      <c r="D22" s="19"/>
      <c r="E22" s="14"/>
      <c r="F22" s="21"/>
      <c r="G22" s="59"/>
      <c r="H22" s="12"/>
    </row>
    <row r="23" spans="1:8" s="15" customFormat="1" ht="19.5" customHeight="1">
      <c r="A23" s="27"/>
      <c r="B23" s="16" t="s">
        <v>28</v>
      </c>
      <c r="C23" s="12"/>
      <c r="D23" s="17"/>
      <c r="E23" s="14"/>
      <c r="F23" s="12"/>
      <c r="G23" s="109"/>
      <c r="H23" s="10"/>
    </row>
    <row r="24" spans="1:8" s="15" customFormat="1" ht="19.5" customHeight="1">
      <c r="A24" s="27">
        <v>1711</v>
      </c>
      <c r="B24" s="18" t="s">
        <v>283</v>
      </c>
      <c r="C24" s="89" t="s">
        <v>48</v>
      </c>
      <c r="D24" s="17">
        <v>198</v>
      </c>
      <c r="E24" s="90">
        <v>2021</v>
      </c>
      <c r="F24" s="21">
        <v>185.05</v>
      </c>
      <c r="G24" s="65" t="s">
        <v>285</v>
      </c>
      <c r="H24" s="14" t="s">
        <v>29</v>
      </c>
    </row>
    <row r="25" spans="1:8" s="15" customFormat="1" ht="19.5" customHeight="1">
      <c r="A25" s="86">
        <v>1715</v>
      </c>
      <c r="B25" s="23" t="s">
        <v>172</v>
      </c>
      <c r="C25" s="89" t="s">
        <v>48</v>
      </c>
      <c r="D25" s="26">
        <v>228</v>
      </c>
      <c r="E25" s="24">
        <v>2021</v>
      </c>
      <c r="F25" s="26">
        <v>213.08</v>
      </c>
      <c r="G25" s="93" t="s">
        <v>284</v>
      </c>
      <c r="H25" s="14" t="s">
        <v>30</v>
      </c>
    </row>
    <row r="26" spans="1:8" s="15" customFormat="1" ht="19.5" customHeight="1">
      <c r="A26" s="86">
        <v>1701</v>
      </c>
      <c r="B26" s="23" t="s">
        <v>168</v>
      </c>
      <c r="C26" s="89" t="s">
        <v>48</v>
      </c>
      <c r="D26" s="26">
        <v>79.8</v>
      </c>
      <c r="E26" s="24">
        <v>2021</v>
      </c>
      <c r="F26" s="26">
        <v>74.58</v>
      </c>
      <c r="G26" s="93" t="s">
        <v>284</v>
      </c>
      <c r="H26" s="14" t="s">
        <v>31</v>
      </c>
    </row>
    <row r="27" spans="1:8" s="15" customFormat="1" ht="19.5" customHeight="1">
      <c r="A27" s="86">
        <v>1702</v>
      </c>
      <c r="B27" s="23" t="s">
        <v>169</v>
      </c>
      <c r="C27" s="89" t="s">
        <v>48</v>
      </c>
      <c r="D27" s="26">
        <v>79.8</v>
      </c>
      <c r="E27" s="24">
        <v>2021</v>
      </c>
      <c r="F27" s="26">
        <v>74.58</v>
      </c>
      <c r="G27" s="93" t="s">
        <v>284</v>
      </c>
      <c r="H27" s="14" t="s">
        <v>32</v>
      </c>
    </row>
    <row r="28" spans="1:8" s="15" customFormat="1" ht="19.5" customHeight="1">
      <c r="A28" s="86">
        <v>1703</v>
      </c>
      <c r="B28" s="23" t="s">
        <v>170</v>
      </c>
      <c r="C28" s="89" t="s">
        <v>48</v>
      </c>
      <c r="D28" s="26">
        <v>59.8</v>
      </c>
      <c r="E28" s="24">
        <v>2021</v>
      </c>
      <c r="F28" s="26">
        <v>55.89</v>
      </c>
      <c r="G28" s="93" t="s">
        <v>284</v>
      </c>
      <c r="H28" s="14" t="s">
        <v>33</v>
      </c>
    </row>
    <row r="29" spans="1:8" s="15" customFormat="1" ht="19.5" customHeight="1">
      <c r="A29" s="86">
        <v>1704</v>
      </c>
      <c r="B29" s="23" t="s">
        <v>171</v>
      </c>
      <c r="C29" s="89" t="s">
        <v>48</v>
      </c>
      <c r="D29" s="26">
        <v>59.8</v>
      </c>
      <c r="E29" s="24">
        <v>2021</v>
      </c>
      <c r="F29" s="26">
        <v>55.89</v>
      </c>
      <c r="G29" s="65" t="s">
        <v>285</v>
      </c>
      <c r="H29" s="14" t="s">
        <v>34</v>
      </c>
    </row>
    <row r="30" spans="1:8" s="15" customFormat="1" ht="19.5" customHeight="1">
      <c r="A30" s="86">
        <v>1706</v>
      </c>
      <c r="B30" s="23" t="s">
        <v>173</v>
      </c>
      <c r="C30" s="89" t="s">
        <v>48</v>
      </c>
      <c r="D30" s="26">
        <v>89.8</v>
      </c>
      <c r="E30" s="24" t="s">
        <v>174</v>
      </c>
      <c r="F30" s="26">
        <v>83.93</v>
      </c>
      <c r="G30" s="93" t="s">
        <v>284</v>
      </c>
      <c r="H30" s="14" t="s">
        <v>36</v>
      </c>
    </row>
    <row r="31" spans="1:8" s="15" customFormat="1" ht="19.5" customHeight="1">
      <c r="A31" s="86">
        <v>1751</v>
      </c>
      <c r="B31" s="23" t="s">
        <v>175</v>
      </c>
      <c r="C31" s="89" t="s">
        <v>48</v>
      </c>
      <c r="D31" s="26">
        <v>49</v>
      </c>
      <c r="E31" s="24">
        <v>2021</v>
      </c>
      <c r="F31" s="26">
        <v>45.79</v>
      </c>
      <c r="G31" s="93"/>
      <c r="H31" s="14" t="s">
        <v>37</v>
      </c>
    </row>
    <row r="32" spans="1:8" s="15" customFormat="1" ht="19.5" customHeight="1">
      <c r="A32" s="86">
        <v>1752</v>
      </c>
      <c r="B32" s="23" t="s">
        <v>176</v>
      </c>
      <c r="C32" s="89" t="s">
        <v>48</v>
      </c>
      <c r="D32" s="26">
        <v>49</v>
      </c>
      <c r="E32" s="24">
        <v>2021</v>
      </c>
      <c r="F32" s="26">
        <v>45.79</v>
      </c>
      <c r="G32" s="93"/>
      <c r="H32" s="14" t="s">
        <v>38</v>
      </c>
    </row>
    <row r="33" spans="1:8" s="15" customFormat="1" ht="19.5" customHeight="1">
      <c r="A33" s="29"/>
      <c r="B33" s="30"/>
      <c r="C33" s="12"/>
      <c r="D33" s="17"/>
      <c r="E33" s="14"/>
      <c r="F33" s="13"/>
      <c r="G33" s="95"/>
      <c r="H33" s="12"/>
    </row>
    <row r="34" spans="1:9" s="15" customFormat="1" ht="19.5" customHeight="1">
      <c r="A34" s="29"/>
      <c r="B34" s="31" t="s">
        <v>39</v>
      </c>
      <c r="C34" s="23"/>
      <c r="D34" s="32"/>
      <c r="E34" s="20"/>
      <c r="F34" s="33"/>
      <c r="G34" s="108"/>
      <c r="H34" s="24"/>
      <c r="I34" s="9"/>
    </row>
    <row r="35" spans="1:9" s="15" customFormat="1" ht="19.5" customHeight="1">
      <c r="A35" s="29">
        <v>2300</v>
      </c>
      <c r="B35" s="23" t="s">
        <v>177</v>
      </c>
      <c r="C35" s="24" t="s">
        <v>40</v>
      </c>
      <c r="D35" s="67">
        <v>19.8</v>
      </c>
      <c r="E35" s="20" t="s">
        <v>163</v>
      </c>
      <c r="F35" s="34">
        <f aca="true" t="shared" si="2" ref="F35:F40">D35/1.07</f>
        <v>18.50467289719626</v>
      </c>
      <c r="G35" s="93"/>
      <c r="H35" s="24" t="s">
        <v>41</v>
      </c>
      <c r="I35" s="9"/>
    </row>
    <row r="36" spans="1:9" s="15" customFormat="1" ht="18.75" customHeight="1">
      <c r="A36" s="29">
        <v>2320</v>
      </c>
      <c r="B36" s="35" t="s">
        <v>178</v>
      </c>
      <c r="C36" s="24" t="s">
        <v>40</v>
      </c>
      <c r="D36" s="67">
        <v>19.8</v>
      </c>
      <c r="E36" s="20" t="s">
        <v>163</v>
      </c>
      <c r="F36" s="34">
        <f t="shared" si="2"/>
        <v>18.50467289719626</v>
      </c>
      <c r="G36" s="93"/>
      <c r="H36" s="24" t="s">
        <v>42</v>
      </c>
      <c r="I36" s="9"/>
    </row>
    <row r="37" spans="1:9" s="15" customFormat="1" ht="18" customHeight="1">
      <c r="A37" s="29">
        <v>2330</v>
      </c>
      <c r="B37" s="35" t="s">
        <v>179</v>
      </c>
      <c r="C37" s="24" t="s">
        <v>40</v>
      </c>
      <c r="D37" s="67">
        <v>19.8</v>
      </c>
      <c r="E37" s="20" t="s">
        <v>11</v>
      </c>
      <c r="F37" s="34">
        <f t="shared" si="2"/>
        <v>18.50467289719626</v>
      </c>
      <c r="G37" s="93"/>
      <c r="H37" s="24" t="s">
        <v>43</v>
      </c>
      <c r="I37" s="9"/>
    </row>
    <row r="38" spans="1:9" s="15" customFormat="1" ht="18" customHeight="1">
      <c r="A38" s="29">
        <v>2340</v>
      </c>
      <c r="B38" s="35" t="s">
        <v>180</v>
      </c>
      <c r="C38" s="24" t="s">
        <v>40</v>
      </c>
      <c r="D38" s="67">
        <v>19.8</v>
      </c>
      <c r="E38" s="20" t="s">
        <v>163</v>
      </c>
      <c r="F38" s="34">
        <f t="shared" si="2"/>
        <v>18.50467289719626</v>
      </c>
      <c r="G38" s="93"/>
      <c r="H38" s="24" t="s">
        <v>44</v>
      </c>
      <c r="I38" s="9"/>
    </row>
    <row r="39" spans="1:9" s="15" customFormat="1" ht="18.75" customHeight="1">
      <c r="A39" s="29">
        <v>2350</v>
      </c>
      <c r="B39" s="35" t="s">
        <v>181</v>
      </c>
      <c r="C39" s="24" t="s">
        <v>40</v>
      </c>
      <c r="D39" s="67">
        <v>19.8</v>
      </c>
      <c r="E39" s="20" t="s">
        <v>163</v>
      </c>
      <c r="F39" s="34">
        <f t="shared" si="2"/>
        <v>18.50467289719626</v>
      </c>
      <c r="G39" s="93"/>
      <c r="H39" s="24" t="s">
        <v>45</v>
      </c>
      <c r="I39" s="9"/>
    </row>
    <row r="40" spans="1:9" s="15" customFormat="1" ht="18" customHeight="1">
      <c r="A40" s="29">
        <v>2360</v>
      </c>
      <c r="B40" s="35" t="s">
        <v>182</v>
      </c>
      <c r="C40" s="24" t="s">
        <v>40</v>
      </c>
      <c r="D40" s="67">
        <v>19.8</v>
      </c>
      <c r="E40" s="20" t="s">
        <v>11</v>
      </c>
      <c r="F40" s="34">
        <f t="shared" si="2"/>
        <v>18.50467289719626</v>
      </c>
      <c r="G40" s="93"/>
      <c r="H40" s="24" t="s">
        <v>46</v>
      </c>
      <c r="I40" s="9"/>
    </row>
    <row r="41" spans="1:8" s="15" customFormat="1" ht="19.5" customHeight="1">
      <c r="A41" s="29"/>
      <c r="B41" s="30"/>
      <c r="C41" s="12"/>
      <c r="D41" s="17"/>
      <c r="E41" s="14"/>
      <c r="F41" s="13"/>
      <c r="G41" s="95"/>
      <c r="H41" s="12"/>
    </row>
    <row r="42" spans="1:8" s="15" customFormat="1" ht="19.5" customHeight="1">
      <c r="A42" s="27"/>
      <c r="B42" s="16" t="s">
        <v>47</v>
      </c>
      <c r="C42" s="12"/>
      <c r="D42" s="17"/>
      <c r="E42" s="14"/>
      <c r="F42" s="12"/>
      <c r="G42" s="105"/>
      <c r="H42" s="10"/>
    </row>
    <row r="43" spans="1:8" s="15" customFormat="1" ht="19.5" customHeight="1">
      <c r="A43" s="86">
        <v>8101</v>
      </c>
      <c r="B43" s="23" t="s">
        <v>185</v>
      </c>
      <c r="C43" s="89" t="s">
        <v>48</v>
      </c>
      <c r="D43" s="26">
        <v>34.8</v>
      </c>
      <c r="E43" s="24">
        <v>2021</v>
      </c>
      <c r="F43" s="26">
        <v>32.52</v>
      </c>
      <c r="G43" s="93"/>
      <c r="H43" s="14" t="s">
        <v>49</v>
      </c>
    </row>
    <row r="44" spans="1:8" s="15" customFormat="1" ht="19.5" customHeight="1">
      <c r="A44" s="86">
        <v>8201</v>
      </c>
      <c r="B44" s="23" t="s">
        <v>186</v>
      </c>
      <c r="C44" s="89" t="s">
        <v>48</v>
      </c>
      <c r="D44" s="26">
        <v>34.8</v>
      </c>
      <c r="E44" s="24">
        <v>2021</v>
      </c>
      <c r="F44" s="26">
        <v>32.52</v>
      </c>
      <c r="G44" s="93"/>
      <c r="H44" s="14" t="s">
        <v>50</v>
      </c>
    </row>
    <row r="45" spans="1:8" s="15" customFormat="1" ht="19.5" customHeight="1">
      <c r="A45" s="86">
        <v>8301</v>
      </c>
      <c r="B45" s="23" t="s">
        <v>187</v>
      </c>
      <c r="C45" s="89" t="s">
        <v>48</v>
      </c>
      <c r="D45" s="26">
        <v>34.8</v>
      </c>
      <c r="E45" s="24">
        <v>2019</v>
      </c>
      <c r="F45" s="26">
        <v>32.52</v>
      </c>
      <c r="G45" s="93"/>
      <c r="H45" s="14" t="s">
        <v>52</v>
      </c>
    </row>
    <row r="46" spans="1:8" s="15" customFormat="1" ht="19.5" customHeight="1">
      <c r="A46" s="86">
        <v>8401</v>
      </c>
      <c r="B46" s="23" t="s">
        <v>188</v>
      </c>
      <c r="C46" s="89" t="s">
        <v>48</v>
      </c>
      <c r="D46" s="26">
        <v>34.8</v>
      </c>
      <c r="E46" s="24">
        <v>2021</v>
      </c>
      <c r="F46" s="26">
        <v>32.52</v>
      </c>
      <c r="G46" s="93"/>
      <c r="H46" s="85" t="s">
        <v>53</v>
      </c>
    </row>
    <row r="47" spans="1:8" s="15" customFormat="1" ht="19.5" customHeight="1">
      <c r="A47" s="86">
        <v>9866</v>
      </c>
      <c r="B47" s="23" t="s">
        <v>183</v>
      </c>
      <c r="C47" s="89" t="s">
        <v>48</v>
      </c>
      <c r="D47" s="26">
        <v>49</v>
      </c>
      <c r="E47" s="24">
        <v>2020</v>
      </c>
      <c r="F47" s="26">
        <v>45.79</v>
      </c>
      <c r="G47" s="93" t="s">
        <v>284</v>
      </c>
      <c r="H47" s="84" t="s">
        <v>159</v>
      </c>
    </row>
    <row r="48" spans="1:8" s="15" customFormat="1" ht="19.5" customHeight="1">
      <c r="A48" s="86">
        <v>9867</v>
      </c>
      <c r="B48" s="23" t="s">
        <v>184</v>
      </c>
      <c r="C48" s="89" t="s">
        <v>48</v>
      </c>
      <c r="D48" s="26">
        <v>49</v>
      </c>
      <c r="E48" s="24">
        <v>2021</v>
      </c>
      <c r="F48" s="26">
        <v>45.79</v>
      </c>
      <c r="G48" s="93" t="s">
        <v>284</v>
      </c>
      <c r="H48" s="84" t="s">
        <v>160</v>
      </c>
    </row>
    <row r="49" spans="1:8" s="15" customFormat="1" ht="19.5" customHeight="1">
      <c r="A49" s="27">
        <v>8801</v>
      </c>
      <c r="B49" s="18" t="s">
        <v>54</v>
      </c>
      <c r="C49" s="89" t="s">
        <v>48</v>
      </c>
      <c r="D49" s="17">
        <v>38</v>
      </c>
      <c r="E49" s="14" t="s">
        <v>55</v>
      </c>
      <c r="F49" s="21">
        <v>35.51</v>
      </c>
      <c r="G49" s="65"/>
      <c r="H49" s="72" t="s">
        <v>56</v>
      </c>
    </row>
    <row r="50" spans="1:8" s="15" customFormat="1" ht="19.5" customHeight="1">
      <c r="A50" s="29">
        <v>8700</v>
      </c>
      <c r="B50" s="18" t="s">
        <v>57</v>
      </c>
      <c r="C50" s="89" t="s">
        <v>58</v>
      </c>
      <c r="D50" s="17">
        <v>14.8</v>
      </c>
      <c r="E50" s="14" t="s">
        <v>51</v>
      </c>
      <c r="F50" s="21">
        <f>D50/1.07</f>
        <v>13.83177570093458</v>
      </c>
      <c r="G50" s="133" t="s">
        <v>166</v>
      </c>
      <c r="H50" s="14" t="s">
        <v>59</v>
      </c>
    </row>
    <row r="51" spans="1:8" s="15" customFormat="1" ht="19.5" customHeight="1">
      <c r="A51" s="29"/>
      <c r="B51" s="18"/>
      <c r="C51" s="89"/>
      <c r="D51" s="17"/>
      <c r="E51" s="14"/>
      <c r="F51" s="21"/>
      <c r="G51" s="65"/>
      <c r="H51" s="14"/>
    </row>
    <row r="52" spans="1:8" s="15" customFormat="1" ht="19.5" customHeight="1">
      <c r="A52" s="29"/>
      <c r="B52" s="16" t="s">
        <v>60</v>
      </c>
      <c r="C52" s="12"/>
      <c r="D52" s="17"/>
      <c r="E52" s="14"/>
      <c r="F52" s="12"/>
      <c r="G52" s="105"/>
      <c r="H52" s="37"/>
    </row>
    <row r="53" spans="1:8" s="15" customFormat="1" ht="19.5" customHeight="1">
      <c r="A53" s="29">
        <v>9822</v>
      </c>
      <c r="B53" s="23" t="s">
        <v>189</v>
      </c>
      <c r="C53" s="89" t="s">
        <v>48</v>
      </c>
      <c r="D53" s="26">
        <v>49</v>
      </c>
      <c r="E53" s="24" t="s">
        <v>165</v>
      </c>
      <c r="F53" s="26">
        <v>45.79</v>
      </c>
      <c r="G53" s="93"/>
      <c r="H53" s="14" t="s">
        <v>61</v>
      </c>
    </row>
    <row r="54" spans="1:8" s="15" customFormat="1" ht="19.5" customHeight="1">
      <c r="A54" s="29">
        <v>9823</v>
      </c>
      <c r="B54" s="38" t="s">
        <v>190</v>
      </c>
      <c r="C54" s="12" t="s">
        <v>48</v>
      </c>
      <c r="D54" s="25">
        <v>49</v>
      </c>
      <c r="E54" s="24">
        <v>2021</v>
      </c>
      <c r="F54" s="26">
        <v>45.79</v>
      </c>
      <c r="G54" s="93" t="s">
        <v>284</v>
      </c>
      <c r="H54" s="12" t="s">
        <v>62</v>
      </c>
    </row>
    <row r="55" spans="1:8" s="15" customFormat="1" ht="19.5" customHeight="1">
      <c r="A55" s="29">
        <v>9824</v>
      </c>
      <c r="B55" s="38" t="s">
        <v>191</v>
      </c>
      <c r="C55" s="12" t="s">
        <v>48</v>
      </c>
      <c r="D55" s="25">
        <v>49</v>
      </c>
      <c r="E55" s="24">
        <v>2021</v>
      </c>
      <c r="F55" s="26">
        <v>45.79</v>
      </c>
      <c r="G55" s="65" t="s">
        <v>285</v>
      </c>
      <c r="H55" s="12" t="s">
        <v>63</v>
      </c>
    </row>
    <row r="56" spans="1:8" s="15" customFormat="1" ht="19.5" customHeight="1">
      <c r="A56" s="29">
        <v>9825</v>
      </c>
      <c r="B56" s="38" t="s">
        <v>192</v>
      </c>
      <c r="C56" s="12" t="s">
        <v>48</v>
      </c>
      <c r="D56" s="25">
        <v>49</v>
      </c>
      <c r="E56" s="24">
        <v>2021</v>
      </c>
      <c r="F56" s="26">
        <v>45.79</v>
      </c>
      <c r="G56" s="93" t="s">
        <v>284</v>
      </c>
      <c r="H56" s="12" t="s">
        <v>64</v>
      </c>
    </row>
    <row r="57" spans="1:8" s="15" customFormat="1" ht="19.5" customHeight="1">
      <c r="A57" s="29">
        <v>9826</v>
      </c>
      <c r="B57" s="38" t="s">
        <v>193</v>
      </c>
      <c r="C57" s="12" t="s">
        <v>48</v>
      </c>
      <c r="D57" s="25">
        <v>49</v>
      </c>
      <c r="E57" s="24">
        <v>2021</v>
      </c>
      <c r="F57" s="26">
        <v>45.79</v>
      </c>
      <c r="G57" s="93" t="s">
        <v>284</v>
      </c>
      <c r="H57" s="12" t="s">
        <v>65</v>
      </c>
    </row>
    <row r="58" spans="1:8" s="39" customFormat="1" ht="19.5" customHeight="1">
      <c r="A58" s="86">
        <v>9861</v>
      </c>
      <c r="B58" s="23" t="s">
        <v>194</v>
      </c>
      <c r="C58" s="24" t="s">
        <v>48</v>
      </c>
      <c r="D58" s="26">
        <v>49</v>
      </c>
      <c r="E58" s="24">
        <v>2021</v>
      </c>
      <c r="F58" s="26">
        <v>45.79</v>
      </c>
      <c r="G58" s="93" t="s">
        <v>284</v>
      </c>
      <c r="H58" s="14" t="s">
        <v>66</v>
      </c>
    </row>
    <row r="59" spans="1:8" s="15" customFormat="1" ht="19.5" customHeight="1">
      <c r="A59" s="86">
        <v>9862</v>
      </c>
      <c r="B59" s="23" t="s">
        <v>195</v>
      </c>
      <c r="C59" s="24" t="s">
        <v>48</v>
      </c>
      <c r="D59" s="26">
        <v>49</v>
      </c>
      <c r="E59" s="24">
        <v>2021</v>
      </c>
      <c r="F59" s="26">
        <v>45.79</v>
      </c>
      <c r="G59" s="93" t="s">
        <v>284</v>
      </c>
      <c r="H59" s="14" t="s">
        <v>67</v>
      </c>
    </row>
    <row r="60" spans="1:8" s="15" customFormat="1" ht="19.5" customHeight="1">
      <c r="A60" s="86">
        <v>9863</v>
      </c>
      <c r="B60" s="23" t="s">
        <v>196</v>
      </c>
      <c r="C60" s="24" t="s">
        <v>48</v>
      </c>
      <c r="D60" s="26">
        <v>49</v>
      </c>
      <c r="E60" s="24">
        <v>2021</v>
      </c>
      <c r="F60" s="26">
        <v>45.79</v>
      </c>
      <c r="G60" s="93" t="s">
        <v>284</v>
      </c>
      <c r="H60" s="14" t="s">
        <v>68</v>
      </c>
    </row>
    <row r="61" spans="1:8" s="15" customFormat="1" ht="19.5" customHeight="1">
      <c r="A61" s="86">
        <v>9864</v>
      </c>
      <c r="B61" s="23" t="s">
        <v>197</v>
      </c>
      <c r="C61" s="24" t="s">
        <v>48</v>
      </c>
      <c r="D61" s="26">
        <v>49</v>
      </c>
      <c r="E61" s="24">
        <v>2021</v>
      </c>
      <c r="F61" s="26">
        <v>45.79</v>
      </c>
      <c r="G61" s="93" t="s">
        <v>284</v>
      </c>
      <c r="H61" s="14" t="s">
        <v>69</v>
      </c>
    </row>
    <row r="62" spans="1:8" s="15" customFormat="1" ht="19.5" customHeight="1">
      <c r="A62" s="86">
        <v>9865</v>
      </c>
      <c r="B62" s="23" t="s">
        <v>198</v>
      </c>
      <c r="C62" s="24" t="s">
        <v>48</v>
      </c>
      <c r="D62" s="26">
        <v>49</v>
      </c>
      <c r="E62" s="24">
        <v>2021</v>
      </c>
      <c r="F62" s="26">
        <v>45.79</v>
      </c>
      <c r="G62" s="93" t="s">
        <v>284</v>
      </c>
      <c r="H62" s="85" t="s">
        <v>70</v>
      </c>
    </row>
    <row r="63" spans="1:8" s="15" customFormat="1" ht="19.5" customHeight="1">
      <c r="A63" s="86">
        <v>9866</v>
      </c>
      <c r="B63" s="94" t="s">
        <v>199</v>
      </c>
      <c r="C63" s="89" t="s">
        <v>48</v>
      </c>
      <c r="D63" s="26">
        <v>49</v>
      </c>
      <c r="E63" s="24" t="s">
        <v>164</v>
      </c>
      <c r="F63" s="26">
        <v>45.79</v>
      </c>
      <c r="G63" s="93" t="s">
        <v>284</v>
      </c>
      <c r="H63" s="84" t="s">
        <v>159</v>
      </c>
    </row>
    <row r="64" spans="1:8" s="15" customFormat="1" ht="19.5" customHeight="1">
      <c r="A64" s="86">
        <v>9867</v>
      </c>
      <c r="B64" s="87" t="s">
        <v>200</v>
      </c>
      <c r="C64" s="89" t="s">
        <v>48</v>
      </c>
      <c r="D64" s="26">
        <v>49</v>
      </c>
      <c r="E64" s="24">
        <v>2021</v>
      </c>
      <c r="F64" s="26">
        <v>45.79</v>
      </c>
      <c r="G64" s="93" t="s">
        <v>284</v>
      </c>
      <c r="H64" s="84" t="s">
        <v>160</v>
      </c>
    </row>
    <row r="65" spans="1:8" s="15" customFormat="1" ht="19.5" customHeight="1">
      <c r="A65" s="29"/>
      <c r="B65" s="30"/>
      <c r="C65" s="36"/>
      <c r="D65" s="17"/>
      <c r="E65" s="12"/>
      <c r="F65" s="33"/>
      <c r="G65" s="107"/>
      <c r="H65" s="70"/>
    </row>
    <row r="66" spans="1:9" s="15" customFormat="1" ht="19.5" customHeight="1">
      <c r="A66" s="29">
        <v>7421</v>
      </c>
      <c r="B66" s="35" t="s">
        <v>201</v>
      </c>
      <c r="C66" s="89" t="s">
        <v>48</v>
      </c>
      <c r="D66" s="21">
        <v>69.8</v>
      </c>
      <c r="E66" s="24">
        <v>2018</v>
      </c>
      <c r="F66" s="26">
        <v>65.23</v>
      </c>
      <c r="G66" s="65"/>
      <c r="H66" s="12" t="s">
        <v>71</v>
      </c>
      <c r="I66" s="9"/>
    </row>
    <row r="67" spans="1:9" s="15" customFormat="1" ht="19.5" customHeight="1">
      <c r="A67" s="29">
        <v>7422</v>
      </c>
      <c r="B67" s="35" t="s">
        <v>202</v>
      </c>
      <c r="C67" s="89" t="s">
        <v>48</v>
      </c>
      <c r="D67" s="21">
        <v>69.8</v>
      </c>
      <c r="E67" s="24">
        <v>2018</v>
      </c>
      <c r="F67" s="26">
        <v>65.23</v>
      </c>
      <c r="G67" s="65"/>
      <c r="H67" s="12" t="s">
        <v>72</v>
      </c>
      <c r="I67" s="9"/>
    </row>
    <row r="68" spans="1:9" s="15" customFormat="1" ht="19.5" customHeight="1">
      <c r="A68" s="29">
        <v>7423</v>
      </c>
      <c r="B68" s="35" t="s">
        <v>203</v>
      </c>
      <c r="C68" s="89" t="s">
        <v>48</v>
      </c>
      <c r="D68" s="21">
        <v>69.8</v>
      </c>
      <c r="E68" s="24">
        <v>2018</v>
      </c>
      <c r="F68" s="26">
        <v>65.23</v>
      </c>
      <c r="G68" s="65"/>
      <c r="H68" s="12" t="s">
        <v>73</v>
      </c>
      <c r="I68" s="9"/>
    </row>
    <row r="69" spans="1:9" s="15" customFormat="1" ht="19.5" customHeight="1">
      <c r="A69" s="29">
        <v>7424</v>
      </c>
      <c r="B69" s="35" t="s">
        <v>204</v>
      </c>
      <c r="C69" s="89" t="s">
        <v>48</v>
      </c>
      <c r="D69" s="21">
        <v>69.8</v>
      </c>
      <c r="E69" s="24">
        <v>2018</v>
      </c>
      <c r="F69" s="26">
        <v>65.23</v>
      </c>
      <c r="G69" s="65"/>
      <c r="H69" s="12" t="s">
        <v>74</v>
      </c>
      <c r="I69" s="9"/>
    </row>
    <row r="70" spans="1:9" s="15" customFormat="1" ht="19.5" customHeight="1">
      <c r="A70" s="29">
        <v>7425</v>
      </c>
      <c r="B70" s="35" t="s">
        <v>205</v>
      </c>
      <c r="C70" s="89" t="s">
        <v>48</v>
      </c>
      <c r="D70" s="21">
        <v>69.8</v>
      </c>
      <c r="E70" s="24">
        <v>2018</v>
      </c>
      <c r="F70" s="26">
        <v>65.23</v>
      </c>
      <c r="G70" s="65"/>
      <c r="H70" s="12" t="s">
        <v>75</v>
      </c>
      <c r="I70" s="9"/>
    </row>
    <row r="71" spans="1:9" s="15" customFormat="1" ht="19.5" customHeight="1">
      <c r="A71" s="29">
        <v>7426</v>
      </c>
      <c r="B71" s="35" t="s">
        <v>206</v>
      </c>
      <c r="C71" s="89" t="s">
        <v>48</v>
      </c>
      <c r="D71" s="21">
        <v>69.8</v>
      </c>
      <c r="E71" s="24">
        <v>2018</v>
      </c>
      <c r="F71" s="26">
        <v>65.23</v>
      </c>
      <c r="G71" s="65"/>
      <c r="H71" s="12" t="s">
        <v>76</v>
      </c>
      <c r="I71" s="9"/>
    </row>
    <row r="72" spans="1:9" s="15" customFormat="1" ht="19.5" customHeight="1">
      <c r="A72" s="29"/>
      <c r="B72" s="35"/>
      <c r="C72" s="35"/>
      <c r="D72" s="56"/>
      <c r="E72" s="20"/>
      <c r="F72" s="33"/>
      <c r="G72" s="106"/>
      <c r="H72" s="12"/>
      <c r="I72" s="9"/>
    </row>
    <row r="73" spans="1:8" s="9" customFormat="1" ht="19.5" customHeight="1">
      <c r="A73" s="29">
        <v>5081</v>
      </c>
      <c r="B73" s="35" t="s">
        <v>207</v>
      </c>
      <c r="C73" s="40" t="s">
        <v>167</v>
      </c>
      <c r="D73" s="26">
        <v>98</v>
      </c>
      <c r="E73" s="24">
        <v>2016</v>
      </c>
      <c r="F73" s="26">
        <v>82.35</v>
      </c>
      <c r="G73" s="134" t="s">
        <v>77</v>
      </c>
      <c r="H73" s="12"/>
    </row>
    <row r="74" spans="1:8" s="15" customFormat="1" ht="19.5" customHeight="1">
      <c r="A74" s="29">
        <v>5083</v>
      </c>
      <c r="B74" s="30" t="s">
        <v>208</v>
      </c>
      <c r="C74" s="40" t="s">
        <v>167</v>
      </c>
      <c r="D74" s="17">
        <v>98</v>
      </c>
      <c r="E74" s="12">
        <v>2016</v>
      </c>
      <c r="F74" s="17">
        <v>82.35</v>
      </c>
      <c r="G74" s="134" t="s">
        <v>77</v>
      </c>
      <c r="H74" s="12"/>
    </row>
    <row r="75" spans="1:8" s="15" customFormat="1" ht="19.5" customHeight="1">
      <c r="A75" s="29"/>
      <c r="B75" s="30"/>
      <c r="C75" s="40"/>
      <c r="D75" s="17"/>
      <c r="E75" s="12"/>
      <c r="F75" s="17"/>
      <c r="G75" s="91"/>
      <c r="H75" s="12"/>
    </row>
    <row r="76" spans="1:8" s="15" customFormat="1" ht="19.5" customHeight="1">
      <c r="A76" s="29"/>
      <c r="B76" s="41" t="s">
        <v>78</v>
      </c>
      <c r="C76" s="42"/>
      <c r="D76" s="17"/>
      <c r="E76" s="14"/>
      <c r="F76" s="17"/>
      <c r="G76" s="105"/>
      <c r="H76" s="37"/>
    </row>
    <row r="77" spans="1:8" s="15" customFormat="1" ht="19.5" customHeight="1">
      <c r="A77" s="29">
        <v>9951</v>
      </c>
      <c r="B77" s="35" t="s">
        <v>209</v>
      </c>
      <c r="C77" s="89" t="s">
        <v>48</v>
      </c>
      <c r="D77" s="26">
        <v>49</v>
      </c>
      <c r="E77" s="24" t="s">
        <v>156</v>
      </c>
      <c r="F77" s="26">
        <v>45.79</v>
      </c>
      <c r="G77" s="65"/>
      <c r="H77" s="14" t="s">
        <v>79</v>
      </c>
    </row>
    <row r="78" spans="1:8" s="15" customFormat="1" ht="19.5" customHeight="1">
      <c r="A78" s="29">
        <v>9952</v>
      </c>
      <c r="B78" s="35" t="s">
        <v>210</v>
      </c>
      <c r="C78" s="89" t="s">
        <v>48</v>
      </c>
      <c r="D78" s="26">
        <v>49</v>
      </c>
      <c r="E78" s="24" t="s">
        <v>156</v>
      </c>
      <c r="F78" s="26">
        <v>45.79</v>
      </c>
      <c r="G78" s="65"/>
      <c r="H78" s="14" t="s">
        <v>80</v>
      </c>
    </row>
    <row r="79" spans="1:8" s="15" customFormat="1" ht="19.5" customHeight="1">
      <c r="A79" s="29">
        <v>9953</v>
      </c>
      <c r="B79" s="35" t="s">
        <v>211</v>
      </c>
      <c r="C79" s="89" t="s">
        <v>48</v>
      </c>
      <c r="D79" s="26">
        <v>49</v>
      </c>
      <c r="E79" s="24" t="s">
        <v>156</v>
      </c>
      <c r="F79" s="26">
        <v>45.79</v>
      </c>
      <c r="G79" s="65"/>
      <c r="H79" s="14" t="s">
        <v>81</v>
      </c>
    </row>
    <row r="80" spans="1:8" s="15" customFormat="1" ht="19.5" customHeight="1">
      <c r="A80" s="29">
        <v>9954</v>
      </c>
      <c r="B80" s="35" t="s">
        <v>212</v>
      </c>
      <c r="C80" s="89" t="s">
        <v>48</v>
      </c>
      <c r="D80" s="26">
        <v>49</v>
      </c>
      <c r="E80" s="24" t="s">
        <v>156</v>
      </c>
      <c r="F80" s="26">
        <v>45.79</v>
      </c>
      <c r="G80" s="65"/>
      <c r="H80" s="14" t="s">
        <v>82</v>
      </c>
    </row>
    <row r="81" spans="1:8" s="15" customFormat="1" ht="19.5" customHeight="1">
      <c r="A81" s="29">
        <v>9955</v>
      </c>
      <c r="B81" s="35" t="s">
        <v>213</v>
      </c>
      <c r="C81" s="89" t="s">
        <v>48</v>
      </c>
      <c r="D81" s="26">
        <v>49</v>
      </c>
      <c r="E81" s="24" t="s">
        <v>156</v>
      </c>
      <c r="F81" s="26">
        <v>45.79</v>
      </c>
      <c r="G81" s="65"/>
      <c r="H81" s="14" t="s">
        <v>83</v>
      </c>
    </row>
    <row r="82" spans="1:8" s="15" customFormat="1" ht="19.5" customHeight="1">
      <c r="A82" s="111"/>
      <c r="B82" s="30"/>
      <c r="C82" s="112"/>
      <c r="D82" s="113"/>
      <c r="E82" s="114"/>
      <c r="F82" s="115"/>
      <c r="G82" s="139"/>
      <c r="H82" s="114"/>
    </row>
    <row r="83" spans="1:8" s="15" customFormat="1" ht="19.5" customHeight="1">
      <c r="A83" s="43"/>
      <c r="B83" s="44" t="s">
        <v>84</v>
      </c>
      <c r="C83" s="45"/>
      <c r="D83" s="46"/>
      <c r="E83" s="47"/>
      <c r="F83" s="46"/>
      <c r="G83" s="104"/>
      <c r="H83" s="48"/>
    </row>
    <row r="84" spans="1:8" s="39" customFormat="1" ht="19.5" customHeight="1">
      <c r="A84" s="29">
        <v>9941</v>
      </c>
      <c r="B84" s="38" t="s">
        <v>214</v>
      </c>
      <c r="C84" s="89" t="s">
        <v>48</v>
      </c>
      <c r="D84" s="26">
        <v>49</v>
      </c>
      <c r="E84" s="24" t="s">
        <v>165</v>
      </c>
      <c r="F84" s="26">
        <v>45.79</v>
      </c>
      <c r="G84" s="93"/>
      <c r="H84" s="14" t="s">
        <v>85</v>
      </c>
    </row>
    <row r="85" spans="1:8" s="39" customFormat="1" ht="19.5" customHeight="1">
      <c r="A85" s="29">
        <v>9942</v>
      </c>
      <c r="B85" s="38" t="s">
        <v>215</v>
      </c>
      <c r="C85" s="89" t="s">
        <v>48</v>
      </c>
      <c r="D85" s="26">
        <v>49</v>
      </c>
      <c r="E85" s="24" t="s">
        <v>165</v>
      </c>
      <c r="F85" s="26">
        <v>45.79</v>
      </c>
      <c r="G85" s="93"/>
      <c r="H85" s="14" t="s">
        <v>86</v>
      </c>
    </row>
    <row r="86" spans="1:8" s="39" customFormat="1" ht="19.5" customHeight="1">
      <c r="A86" s="29">
        <v>9943</v>
      </c>
      <c r="B86" s="38" t="s">
        <v>216</v>
      </c>
      <c r="C86" s="89" t="s">
        <v>48</v>
      </c>
      <c r="D86" s="26">
        <v>49</v>
      </c>
      <c r="E86" s="24" t="s">
        <v>165</v>
      </c>
      <c r="F86" s="26">
        <v>45.79</v>
      </c>
      <c r="G86" s="93"/>
      <c r="H86" s="14" t="s">
        <v>87</v>
      </c>
    </row>
    <row r="87" spans="1:8" s="39" customFormat="1" ht="19.5" customHeight="1">
      <c r="A87" s="29">
        <v>9944</v>
      </c>
      <c r="B87" s="38" t="s">
        <v>217</v>
      </c>
      <c r="C87" s="89" t="s">
        <v>48</v>
      </c>
      <c r="D87" s="26">
        <v>49</v>
      </c>
      <c r="E87" s="24" t="s">
        <v>165</v>
      </c>
      <c r="F87" s="26">
        <v>45.79</v>
      </c>
      <c r="G87" s="93"/>
      <c r="H87" s="14" t="s">
        <v>88</v>
      </c>
    </row>
    <row r="88" spans="1:8" s="39" customFormat="1" ht="19.5" customHeight="1">
      <c r="A88" s="29">
        <v>9945</v>
      </c>
      <c r="B88" s="38" t="s">
        <v>218</v>
      </c>
      <c r="C88" s="89" t="s">
        <v>48</v>
      </c>
      <c r="D88" s="26">
        <v>49</v>
      </c>
      <c r="E88" s="24" t="s">
        <v>165</v>
      </c>
      <c r="F88" s="26">
        <v>45.79</v>
      </c>
      <c r="G88" s="93"/>
      <c r="H88" s="14" t="s">
        <v>89</v>
      </c>
    </row>
    <row r="89" spans="1:8" s="39" customFormat="1" ht="19.5" customHeight="1">
      <c r="A89" s="29">
        <v>9946</v>
      </c>
      <c r="B89" s="38" t="s">
        <v>219</v>
      </c>
      <c r="C89" s="89" t="s">
        <v>48</v>
      </c>
      <c r="D89" s="26">
        <v>49</v>
      </c>
      <c r="E89" s="24" t="s">
        <v>165</v>
      </c>
      <c r="F89" s="26">
        <v>45.79</v>
      </c>
      <c r="G89" s="93"/>
      <c r="H89" s="14" t="s">
        <v>90</v>
      </c>
    </row>
    <row r="90" spans="1:8" s="15" customFormat="1" ht="19.5" customHeight="1">
      <c r="A90" s="29">
        <v>9947</v>
      </c>
      <c r="B90" s="38" t="s">
        <v>220</v>
      </c>
      <c r="C90" s="89" t="s">
        <v>48</v>
      </c>
      <c r="D90" s="26">
        <v>49</v>
      </c>
      <c r="E90" s="24" t="s">
        <v>165</v>
      </c>
      <c r="F90" s="26">
        <v>45.79</v>
      </c>
      <c r="G90" s="93"/>
      <c r="H90" s="14" t="s">
        <v>91</v>
      </c>
    </row>
    <row r="91" spans="1:8" s="15" customFormat="1" ht="19.5" customHeight="1">
      <c r="A91" s="29">
        <v>9948</v>
      </c>
      <c r="B91" s="38" t="s">
        <v>221</v>
      </c>
      <c r="C91" s="89" t="s">
        <v>48</v>
      </c>
      <c r="D91" s="26">
        <v>49</v>
      </c>
      <c r="E91" s="24" t="s">
        <v>156</v>
      </c>
      <c r="F91" s="26">
        <v>45.79</v>
      </c>
      <c r="G91" s="93"/>
      <c r="H91" s="14" t="s">
        <v>93</v>
      </c>
    </row>
    <row r="92" spans="1:8" s="15" customFormat="1" ht="19.5" customHeight="1">
      <c r="A92" s="43"/>
      <c r="B92" s="49"/>
      <c r="C92" s="45"/>
      <c r="D92" s="46"/>
      <c r="F92" s="46"/>
      <c r="G92" s="103"/>
      <c r="H92" s="48"/>
    </row>
    <row r="93" spans="1:8" s="15" customFormat="1" ht="19.5" customHeight="1">
      <c r="A93" s="29">
        <v>9949</v>
      </c>
      <c r="B93" s="38" t="s">
        <v>222</v>
      </c>
      <c r="C93" s="89" t="s">
        <v>48</v>
      </c>
      <c r="D93" s="26">
        <v>49</v>
      </c>
      <c r="E93" s="24" t="s">
        <v>156</v>
      </c>
      <c r="F93" s="26">
        <v>45.79</v>
      </c>
      <c r="G93" s="93" t="s">
        <v>284</v>
      </c>
      <c r="H93" s="12" t="s">
        <v>94</v>
      </c>
    </row>
    <row r="94" spans="1:12" s="15" customFormat="1" ht="19.5" customHeight="1">
      <c r="A94" s="29">
        <v>9950</v>
      </c>
      <c r="B94" s="38" t="s">
        <v>223</v>
      </c>
      <c r="C94" s="89" t="s">
        <v>48</v>
      </c>
      <c r="D94" s="26">
        <v>49</v>
      </c>
      <c r="E94" s="24" t="s">
        <v>165</v>
      </c>
      <c r="F94" s="26">
        <v>45.79</v>
      </c>
      <c r="G94" s="93"/>
      <c r="H94" s="12" t="s">
        <v>95</v>
      </c>
      <c r="L94" s="102"/>
    </row>
    <row r="95" spans="1:8" s="15" customFormat="1" ht="19.5" customHeight="1">
      <c r="A95" s="29">
        <v>9961</v>
      </c>
      <c r="B95" s="38" t="s">
        <v>224</v>
      </c>
      <c r="C95" s="89" t="s">
        <v>48</v>
      </c>
      <c r="D95" s="26">
        <v>49</v>
      </c>
      <c r="E95" s="24" t="s">
        <v>96</v>
      </c>
      <c r="F95" s="26">
        <v>45.79</v>
      </c>
      <c r="G95" s="65"/>
      <c r="H95" s="12" t="s">
        <v>97</v>
      </c>
    </row>
    <row r="96" spans="1:8" s="15" customFormat="1" ht="19.5" customHeight="1">
      <c r="A96" s="29"/>
      <c r="B96" s="38"/>
      <c r="C96" s="110"/>
      <c r="D96" s="26"/>
      <c r="E96" s="24"/>
      <c r="F96" s="26"/>
      <c r="G96" s="138"/>
      <c r="H96" s="12"/>
    </row>
    <row r="97" spans="1:8" s="15" customFormat="1" ht="19.5" customHeight="1">
      <c r="A97" s="29"/>
      <c r="B97" s="44" t="s">
        <v>98</v>
      </c>
      <c r="C97" s="36"/>
      <c r="D97" s="17"/>
      <c r="E97" s="12"/>
      <c r="F97" s="17"/>
      <c r="G97" s="98"/>
      <c r="H97" s="12"/>
    </row>
    <row r="98" spans="1:8" s="15" customFormat="1" ht="19.5" customHeight="1">
      <c r="A98" s="29">
        <v>9971</v>
      </c>
      <c r="B98" s="38" t="s">
        <v>225</v>
      </c>
      <c r="C98" s="89" t="s">
        <v>48</v>
      </c>
      <c r="D98" s="26">
        <v>49</v>
      </c>
      <c r="E98" s="24">
        <v>2020</v>
      </c>
      <c r="F98" s="26">
        <v>45.79</v>
      </c>
      <c r="G98" s="88"/>
      <c r="H98" s="12" t="s">
        <v>99</v>
      </c>
    </row>
    <row r="99" spans="1:8" s="15" customFormat="1" ht="19.5" customHeight="1">
      <c r="A99" s="29">
        <v>9972</v>
      </c>
      <c r="B99" s="38" t="s">
        <v>226</v>
      </c>
      <c r="C99" s="89" t="s">
        <v>48</v>
      </c>
      <c r="D99" s="26">
        <v>49</v>
      </c>
      <c r="E99" s="24" t="s">
        <v>35</v>
      </c>
      <c r="F99" s="26">
        <v>45.79</v>
      </c>
      <c r="G99" s="93" t="s">
        <v>284</v>
      </c>
      <c r="H99" s="12" t="s">
        <v>100</v>
      </c>
    </row>
    <row r="100" spans="1:8" s="15" customFormat="1" ht="19.5" customHeight="1">
      <c r="A100" s="29">
        <v>9973</v>
      </c>
      <c r="B100" s="38" t="s">
        <v>227</v>
      </c>
      <c r="C100" s="89" t="s">
        <v>48</v>
      </c>
      <c r="D100" s="26">
        <v>49</v>
      </c>
      <c r="E100" s="24">
        <v>2020</v>
      </c>
      <c r="F100" s="26">
        <v>45.79</v>
      </c>
      <c r="G100" s="88"/>
      <c r="H100" s="12" t="s">
        <v>101</v>
      </c>
    </row>
    <row r="101" spans="1:8" s="15" customFormat="1" ht="19.5" customHeight="1">
      <c r="A101" s="29">
        <v>9974</v>
      </c>
      <c r="B101" s="38" t="s">
        <v>228</v>
      </c>
      <c r="C101" s="89" t="s">
        <v>48</v>
      </c>
      <c r="D101" s="26">
        <v>49</v>
      </c>
      <c r="E101" s="24" t="s">
        <v>35</v>
      </c>
      <c r="F101" s="26">
        <v>45.79</v>
      </c>
      <c r="G101" s="65" t="s">
        <v>285</v>
      </c>
      <c r="H101" s="12" t="s">
        <v>102</v>
      </c>
    </row>
    <row r="102" spans="1:8" s="15" customFormat="1" ht="19.5" customHeight="1">
      <c r="A102" s="29"/>
      <c r="B102" s="38"/>
      <c r="C102" s="110"/>
      <c r="D102" s="26"/>
      <c r="E102" s="24"/>
      <c r="F102" s="26"/>
      <c r="G102" s="138"/>
      <c r="H102" s="12"/>
    </row>
    <row r="103" spans="1:8" s="15" customFormat="1" ht="19.5" customHeight="1">
      <c r="A103" s="29"/>
      <c r="B103" s="44" t="s">
        <v>103</v>
      </c>
      <c r="C103" s="36"/>
      <c r="D103" s="17"/>
      <c r="E103" s="12"/>
      <c r="F103" s="17"/>
      <c r="G103" s="101"/>
      <c r="H103" s="14"/>
    </row>
    <row r="104" spans="1:8" s="15" customFormat="1" ht="21" customHeight="1">
      <c r="A104" s="29">
        <v>1502</v>
      </c>
      <c r="B104" s="38" t="s">
        <v>229</v>
      </c>
      <c r="C104" s="89" t="s">
        <v>48</v>
      </c>
      <c r="D104" s="116">
        <v>49</v>
      </c>
      <c r="E104" s="24">
        <v>2020</v>
      </c>
      <c r="F104" s="26">
        <v>45.79</v>
      </c>
      <c r="G104" s="88"/>
      <c r="H104" s="12" t="s">
        <v>104</v>
      </c>
    </row>
    <row r="105" spans="1:8" s="15" customFormat="1" ht="19.5" customHeight="1">
      <c r="A105" s="29" t="s">
        <v>105</v>
      </c>
      <c r="B105" s="35" t="s">
        <v>230</v>
      </c>
      <c r="C105" s="89" t="s">
        <v>48</v>
      </c>
      <c r="D105" s="116">
        <v>49</v>
      </c>
      <c r="E105" s="24" t="s">
        <v>96</v>
      </c>
      <c r="F105" s="26">
        <v>45.79</v>
      </c>
      <c r="G105" s="93" t="s">
        <v>284</v>
      </c>
      <c r="H105" s="14" t="s">
        <v>106</v>
      </c>
    </row>
    <row r="106" spans="1:8" s="15" customFormat="1" ht="19.5" customHeight="1">
      <c r="A106" s="29">
        <v>1503</v>
      </c>
      <c r="B106" s="35" t="s">
        <v>231</v>
      </c>
      <c r="C106" s="89" t="s">
        <v>48</v>
      </c>
      <c r="D106" s="116">
        <v>49</v>
      </c>
      <c r="E106" s="24" t="s">
        <v>96</v>
      </c>
      <c r="F106" s="26">
        <v>45.79</v>
      </c>
      <c r="G106" s="93" t="s">
        <v>284</v>
      </c>
      <c r="H106" s="20" t="s">
        <v>107</v>
      </c>
    </row>
    <row r="107" spans="1:8" s="15" customFormat="1" ht="19.5" customHeight="1">
      <c r="A107" s="29"/>
      <c r="B107" s="35"/>
      <c r="C107" s="36"/>
      <c r="D107" s="17"/>
      <c r="E107" s="12"/>
      <c r="F107" s="17"/>
      <c r="G107" s="98"/>
      <c r="H107" s="20"/>
    </row>
    <row r="108" spans="1:8" s="15" customFormat="1" ht="19.5" customHeight="1">
      <c r="A108" s="29">
        <v>1504</v>
      </c>
      <c r="B108" s="38" t="s">
        <v>232</v>
      </c>
      <c r="C108" s="89" t="s">
        <v>48</v>
      </c>
      <c r="D108" s="50">
        <v>69.8</v>
      </c>
      <c r="E108" s="12">
        <v>2018</v>
      </c>
      <c r="F108" s="26">
        <v>65.23</v>
      </c>
      <c r="G108" s="93" t="s">
        <v>284</v>
      </c>
      <c r="H108" s="20" t="s">
        <v>108</v>
      </c>
    </row>
    <row r="109" spans="1:8" s="15" customFormat="1" ht="19.5" customHeight="1">
      <c r="A109" s="29">
        <v>1505</v>
      </c>
      <c r="B109" s="35" t="s">
        <v>233</v>
      </c>
      <c r="C109" s="89" t="s">
        <v>48</v>
      </c>
      <c r="D109" s="50">
        <v>69.8</v>
      </c>
      <c r="E109" s="12">
        <v>2018</v>
      </c>
      <c r="F109" s="26">
        <v>65.23</v>
      </c>
      <c r="G109" s="93" t="s">
        <v>284</v>
      </c>
      <c r="H109" s="24" t="s">
        <v>109</v>
      </c>
    </row>
    <row r="110" spans="1:8" s="15" customFormat="1" ht="19.5" customHeight="1">
      <c r="A110" s="29">
        <v>1506</v>
      </c>
      <c r="B110" s="35" t="s">
        <v>234</v>
      </c>
      <c r="C110" s="89" t="s">
        <v>48</v>
      </c>
      <c r="D110" s="50">
        <v>69.8</v>
      </c>
      <c r="E110" s="12">
        <v>2018</v>
      </c>
      <c r="F110" s="26">
        <v>65.23</v>
      </c>
      <c r="G110" s="65" t="s">
        <v>285</v>
      </c>
      <c r="H110" s="24" t="s">
        <v>110</v>
      </c>
    </row>
    <row r="111" spans="1:8" s="15" customFormat="1" ht="19.5" customHeight="1">
      <c r="A111" s="29"/>
      <c r="B111" s="35"/>
      <c r="C111" s="36"/>
      <c r="D111" s="17"/>
      <c r="E111" s="12"/>
      <c r="F111" s="17"/>
      <c r="G111" s="101"/>
      <c r="H111" s="28"/>
    </row>
    <row r="112" spans="1:8" s="15" customFormat="1" ht="19.5" customHeight="1">
      <c r="A112" s="29"/>
      <c r="B112" s="44" t="s">
        <v>111</v>
      </c>
      <c r="C112" s="51"/>
      <c r="D112" s="17"/>
      <c r="E112" s="14"/>
      <c r="F112" s="17"/>
      <c r="G112" s="99"/>
      <c r="H112" s="10"/>
    </row>
    <row r="113" spans="1:8" s="15" customFormat="1" ht="19.5" customHeight="1">
      <c r="A113" s="29">
        <v>9981</v>
      </c>
      <c r="B113" s="117" t="s">
        <v>235</v>
      </c>
      <c r="C113" s="89" t="s">
        <v>48</v>
      </c>
      <c r="D113" s="26">
        <v>49</v>
      </c>
      <c r="E113" s="24">
        <v>2019</v>
      </c>
      <c r="F113" s="26">
        <v>45.79</v>
      </c>
      <c r="G113" s="75" t="s">
        <v>285</v>
      </c>
      <c r="H113" s="20" t="s">
        <v>112</v>
      </c>
    </row>
    <row r="114" spans="1:8" s="15" customFormat="1" ht="22.5" customHeight="1">
      <c r="A114" s="29">
        <v>9982</v>
      </c>
      <c r="B114" s="117" t="s">
        <v>236</v>
      </c>
      <c r="C114" s="89" t="s">
        <v>48</v>
      </c>
      <c r="D114" s="26">
        <v>49</v>
      </c>
      <c r="E114" s="24">
        <v>2019</v>
      </c>
      <c r="F114" s="135">
        <v>45.79</v>
      </c>
      <c r="G114" s="137" t="s">
        <v>284</v>
      </c>
      <c r="H114" s="136" t="s">
        <v>113</v>
      </c>
    </row>
    <row r="115" spans="1:8" s="15" customFormat="1" ht="22.5" customHeight="1">
      <c r="A115" s="74"/>
      <c r="B115" s="118"/>
      <c r="C115" s="119"/>
      <c r="D115" s="115"/>
      <c r="E115" s="120"/>
      <c r="F115" s="115"/>
      <c r="G115" s="139"/>
      <c r="H115" s="121"/>
    </row>
    <row r="116" spans="1:8" s="9" customFormat="1" ht="19.5" customHeight="1">
      <c r="A116" s="74"/>
      <c r="B116" s="76" t="s">
        <v>114</v>
      </c>
      <c r="C116" s="77"/>
      <c r="D116" s="78"/>
      <c r="E116" s="79"/>
      <c r="F116" s="78"/>
      <c r="G116" s="100"/>
      <c r="H116" s="80"/>
    </row>
    <row r="117" spans="1:8" s="9" customFormat="1" ht="21.75" customHeight="1">
      <c r="A117" s="122">
        <v>9983</v>
      </c>
      <c r="B117" s="82" t="s">
        <v>237</v>
      </c>
      <c r="C117" s="124" t="s">
        <v>48</v>
      </c>
      <c r="D117" s="92">
        <v>69.8</v>
      </c>
      <c r="E117" s="24">
        <v>2019</v>
      </c>
      <c r="F117" s="26">
        <v>65.23</v>
      </c>
      <c r="G117" s="137" t="s">
        <v>284</v>
      </c>
      <c r="H117" s="80" t="s">
        <v>115</v>
      </c>
    </row>
    <row r="118" spans="1:8" s="9" customFormat="1" ht="21" customHeight="1">
      <c r="A118" s="122">
        <v>9984</v>
      </c>
      <c r="B118" s="82" t="s">
        <v>238</v>
      </c>
      <c r="C118" s="124" t="s">
        <v>48</v>
      </c>
      <c r="D118" s="92">
        <v>69.8</v>
      </c>
      <c r="E118" s="24">
        <v>2019</v>
      </c>
      <c r="F118" s="26">
        <v>65.23</v>
      </c>
      <c r="G118" s="137" t="s">
        <v>284</v>
      </c>
      <c r="H118" s="80" t="s">
        <v>116</v>
      </c>
    </row>
    <row r="119" spans="1:8" s="9" customFormat="1" ht="16.5" customHeight="1">
      <c r="A119" s="74"/>
      <c r="B119" s="82"/>
      <c r="C119" s="83"/>
      <c r="D119" s="81"/>
      <c r="E119" s="79"/>
      <c r="F119" s="78"/>
      <c r="G119" s="96"/>
      <c r="H119" s="82"/>
    </row>
    <row r="120" spans="1:8" s="15" customFormat="1" ht="19.5" customHeight="1">
      <c r="A120" s="29"/>
      <c r="B120" s="69" t="s">
        <v>117</v>
      </c>
      <c r="C120" s="70"/>
      <c r="D120" s="71"/>
      <c r="E120" s="72"/>
      <c r="F120" s="71"/>
      <c r="G120" s="97"/>
      <c r="H120" s="73"/>
    </row>
    <row r="121" spans="1:8" s="15" customFormat="1" ht="19.5" customHeight="1">
      <c r="A121" s="29"/>
      <c r="B121" s="30"/>
      <c r="C121" s="42"/>
      <c r="D121" s="50"/>
      <c r="E121" s="14"/>
      <c r="F121" s="17"/>
      <c r="G121" s="98"/>
      <c r="H121" s="14"/>
    </row>
    <row r="122" spans="1:8" s="15" customFormat="1" ht="19.5" customHeight="1">
      <c r="A122" s="29">
        <v>9810</v>
      </c>
      <c r="B122" s="35" t="s">
        <v>239</v>
      </c>
      <c r="C122" s="89" t="s">
        <v>48</v>
      </c>
      <c r="D122" s="123">
        <v>49</v>
      </c>
      <c r="E122" s="24" t="s">
        <v>92</v>
      </c>
      <c r="F122" s="26">
        <v>45.79</v>
      </c>
      <c r="G122" s="61"/>
      <c r="H122" s="20" t="s">
        <v>119</v>
      </c>
    </row>
    <row r="123" spans="1:8" s="15" customFormat="1" ht="19.5" customHeight="1">
      <c r="A123" s="29">
        <v>9820</v>
      </c>
      <c r="B123" s="35" t="s">
        <v>240</v>
      </c>
      <c r="C123" s="89" t="s">
        <v>48</v>
      </c>
      <c r="D123" s="123">
        <v>49</v>
      </c>
      <c r="E123" s="24" t="s">
        <v>92</v>
      </c>
      <c r="F123" s="26">
        <v>45.79</v>
      </c>
      <c r="G123" s="61"/>
      <c r="H123" s="20" t="s">
        <v>120</v>
      </c>
    </row>
    <row r="124" spans="1:8" s="15" customFormat="1" ht="19.5" customHeight="1">
      <c r="A124" s="29">
        <v>9883</v>
      </c>
      <c r="B124" s="35" t="s">
        <v>241</v>
      </c>
      <c r="C124" s="89" t="s">
        <v>48</v>
      </c>
      <c r="D124" s="123">
        <v>49</v>
      </c>
      <c r="E124" s="24" t="s">
        <v>92</v>
      </c>
      <c r="F124" s="26">
        <v>45.79</v>
      </c>
      <c r="G124" s="61"/>
      <c r="H124" s="20" t="s">
        <v>121</v>
      </c>
    </row>
    <row r="125" spans="1:8" s="15" customFormat="1" ht="19.5" customHeight="1">
      <c r="A125" s="29">
        <v>9884</v>
      </c>
      <c r="B125" s="35" t="s">
        <v>242</v>
      </c>
      <c r="C125" s="89" t="s">
        <v>48</v>
      </c>
      <c r="D125" s="123">
        <v>49</v>
      </c>
      <c r="E125" s="24" t="s">
        <v>92</v>
      </c>
      <c r="F125" s="26">
        <v>45.79</v>
      </c>
      <c r="G125" s="61"/>
      <c r="H125" s="20" t="s">
        <v>122</v>
      </c>
    </row>
    <row r="126" spans="1:8" s="15" customFormat="1" ht="19.5" customHeight="1">
      <c r="A126" s="29"/>
      <c r="B126" s="16" t="s">
        <v>123</v>
      </c>
      <c r="C126" s="12"/>
      <c r="D126" s="17"/>
      <c r="E126" s="14"/>
      <c r="F126" s="17"/>
      <c r="G126" s="95"/>
      <c r="H126" s="10"/>
    </row>
    <row r="127" spans="1:8" s="15" customFormat="1" ht="19.5" customHeight="1">
      <c r="A127" s="22">
        <v>9591</v>
      </c>
      <c r="B127" s="35" t="s">
        <v>243</v>
      </c>
      <c r="C127" s="89" t="s">
        <v>48</v>
      </c>
      <c r="D127" s="123">
        <v>69.8</v>
      </c>
      <c r="E127" s="24" t="s">
        <v>92</v>
      </c>
      <c r="F127" s="26">
        <v>65.23</v>
      </c>
      <c r="G127" s="59"/>
      <c r="H127" s="14" t="s">
        <v>124</v>
      </c>
    </row>
    <row r="128" spans="1:8" s="15" customFormat="1" ht="19.5" customHeight="1">
      <c r="A128" s="22">
        <v>9592</v>
      </c>
      <c r="B128" s="35" t="s">
        <v>244</v>
      </c>
      <c r="C128" s="89" t="s">
        <v>48</v>
      </c>
      <c r="D128" s="123">
        <v>69.8</v>
      </c>
      <c r="E128" s="24" t="s">
        <v>92</v>
      </c>
      <c r="F128" s="26">
        <v>65.23</v>
      </c>
      <c r="G128" s="140" t="s">
        <v>282</v>
      </c>
      <c r="H128" s="14" t="s">
        <v>125</v>
      </c>
    </row>
    <row r="129" spans="1:8" s="15" customFormat="1" ht="19.5" customHeight="1">
      <c r="A129" s="22">
        <v>9593</v>
      </c>
      <c r="B129" s="35" t="s">
        <v>245</v>
      </c>
      <c r="C129" s="89" t="s">
        <v>48</v>
      </c>
      <c r="D129" s="123">
        <v>69.8</v>
      </c>
      <c r="E129" s="24" t="s">
        <v>92</v>
      </c>
      <c r="F129" s="26">
        <v>65.23</v>
      </c>
      <c r="G129" s="59"/>
      <c r="H129" s="14" t="s">
        <v>126</v>
      </c>
    </row>
    <row r="130" spans="1:8" s="15" customFormat="1" ht="19.5" customHeight="1">
      <c r="A130" s="22">
        <v>9510</v>
      </c>
      <c r="B130" s="35" t="s">
        <v>246</v>
      </c>
      <c r="C130" s="89" t="s">
        <v>48</v>
      </c>
      <c r="D130" s="123">
        <v>89.8</v>
      </c>
      <c r="E130" s="24" t="s">
        <v>127</v>
      </c>
      <c r="F130" s="26">
        <v>83.93</v>
      </c>
      <c r="G130" s="65"/>
      <c r="H130" s="14" t="s">
        <v>128</v>
      </c>
    </row>
    <row r="131" spans="1:8" s="15" customFormat="1" ht="19.5" customHeight="1">
      <c r="A131" s="22">
        <v>9520</v>
      </c>
      <c r="B131" s="35" t="s">
        <v>247</v>
      </c>
      <c r="C131" s="89" t="s">
        <v>48</v>
      </c>
      <c r="D131" s="123">
        <v>89.8</v>
      </c>
      <c r="E131" s="24" t="s">
        <v>127</v>
      </c>
      <c r="F131" s="26">
        <v>83.93</v>
      </c>
      <c r="G131" s="65"/>
      <c r="H131" s="14" t="s">
        <v>129</v>
      </c>
    </row>
    <row r="132" spans="1:8" s="15" customFormat="1" ht="19.5" customHeight="1">
      <c r="A132" s="22">
        <v>9530</v>
      </c>
      <c r="B132" s="35" t="s">
        <v>248</v>
      </c>
      <c r="C132" s="89" t="s">
        <v>48</v>
      </c>
      <c r="D132" s="123">
        <v>89.8</v>
      </c>
      <c r="E132" s="24" t="s">
        <v>127</v>
      </c>
      <c r="F132" s="26">
        <v>83.93</v>
      </c>
      <c r="G132" s="65"/>
      <c r="H132" s="14" t="s">
        <v>130</v>
      </c>
    </row>
    <row r="133" spans="1:8" s="15" customFormat="1" ht="19.5" customHeight="1">
      <c r="A133" s="22">
        <v>9540</v>
      </c>
      <c r="B133" s="35" t="s">
        <v>249</v>
      </c>
      <c r="C133" s="89" t="s">
        <v>48</v>
      </c>
      <c r="D133" s="123">
        <v>89.8</v>
      </c>
      <c r="E133" s="24" t="s">
        <v>127</v>
      </c>
      <c r="F133" s="26">
        <v>83.93</v>
      </c>
      <c r="G133" s="65"/>
      <c r="H133" s="14" t="s">
        <v>131</v>
      </c>
    </row>
    <row r="134" spans="1:8" s="15" customFormat="1" ht="19.5" customHeight="1">
      <c r="A134" s="22">
        <v>9594</v>
      </c>
      <c r="B134" s="35" t="s">
        <v>250</v>
      </c>
      <c r="C134" s="89" t="s">
        <v>48</v>
      </c>
      <c r="D134" s="123">
        <v>69.8</v>
      </c>
      <c r="E134" s="24" t="s">
        <v>92</v>
      </c>
      <c r="F134" s="26">
        <v>65.23</v>
      </c>
      <c r="G134" s="68"/>
      <c r="H134" s="14" t="s">
        <v>132</v>
      </c>
    </row>
    <row r="135" spans="1:8" s="15" customFormat="1" ht="19.5" customHeight="1">
      <c r="A135" s="29" t="s">
        <v>133</v>
      </c>
      <c r="B135" s="23" t="s">
        <v>251</v>
      </c>
      <c r="C135" s="89" t="s">
        <v>48</v>
      </c>
      <c r="D135" s="123">
        <v>89.8</v>
      </c>
      <c r="E135" s="24" t="s">
        <v>156</v>
      </c>
      <c r="F135" s="26">
        <v>83.93</v>
      </c>
      <c r="G135" s="60"/>
      <c r="H135" s="148" t="s">
        <v>134</v>
      </c>
    </row>
    <row r="136" spans="1:8" s="15" customFormat="1" ht="19.5" customHeight="1">
      <c r="A136" s="29">
        <v>9201</v>
      </c>
      <c r="B136" s="23" t="s">
        <v>252</v>
      </c>
      <c r="C136" s="89" t="s">
        <v>48</v>
      </c>
      <c r="D136" s="123">
        <v>89.8</v>
      </c>
      <c r="E136" s="24" t="s">
        <v>96</v>
      </c>
      <c r="F136" s="26">
        <v>83.93</v>
      </c>
      <c r="G136" s="142"/>
      <c r="H136" s="149" t="s">
        <v>135</v>
      </c>
    </row>
    <row r="137" spans="1:8" s="15" customFormat="1" ht="19.5" customHeight="1">
      <c r="A137" s="29">
        <v>9302</v>
      </c>
      <c r="B137" s="23" t="s">
        <v>253</v>
      </c>
      <c r="C137" s="89" t="s">
        <v>48</v>
      </c>
      <c r="D137" s="123">
        <v>89.8</v>
      </c>
      <c r="E137" s="24" t="s">
        <v>96</v>
      </c>
      <c r="F137" s="26">
        <v>83.93</v>
      </c>
      <c r="G137" s="142"/>
      <c r="H137" s="149" t="s">
        <v>136</v>
      </c>
    </row>
    <row r="138" spans="1:8" s="15" customFormat="1" ht="19.5" customHeight="1">
      <c r="A138" s="29">
        <v>9161</v>
      </c>
      <c r="B138" s="35" t="s">
        <v>254</v>
      </c>
      <c r="C138" s="89" t="s">
        <v>48</v>
      </c>
      <c r="D138" s="123">
        <v>69.8</v>
      </c>
      <c r="E138" s="24" t="s">
        <v>35</v>
      </c>
      <c r="F138" s="26">
        <v>65.23</v>
      </c>
      <c r="G138" s="142"/>
      <c r="H138" s="149" t="s">
        <v>137</v>
      </c>
    </row>
    <row r="139" spans="1:8" s="15" customFormat="1" ht="19.5" customHeight="1">
      <c r="A139" s="29"/>
      <c r="B139" s="41" t="s">
        <v>138</v>
      </c>
      <c r="C139" s="42"/>
      <c r="D139" s="17"/>
      <c r="E139" s="14"/>
      <c r="F139" s="17"/>
      <c r="G139" s="143"/>
      <c r="H139" s="150"/>
    </row>
    <row r="140" spans="1:8" s="15" customFormat="1" ht="19.5" customHeight="1">
      <c r="A140" s="125">
        <v>22358</v>
      </c>
      <c r="B140" s="126" t="s">
        <v>255</v>
      </c>
      <c r="C140" s="42" t="s">
        <v>139</v>
      </c>
      <c r="D140" s="26">
        <v>69.9</v>
      </c>
      <c r="E140" s="20" t="s">
        <v>157</v>
      </c>
      <c r="F140" s="26">
        <v>65.33</v>
      </c>
      <c r="G140" s="144"/>
      <c r="H140" s="141" t="s">
        <v>140</v>
      </c>
    </row>
    <row r="141" spans="1:8" s="15" customFormat="1" ht="19.5" customHeight="1">
      <c r="A141" s="125">
        <v>22359</v>
      </c>
      <c r="B141" s="126" t="s">
        <v>256</v>
      </c>
      <c r="C141" s="42" t="s">
        <v>139</v>
      </c>
      <c r="D141" s="26">
        <v>69.9</v>
      </c>
      <c r="E141" s="20" t="s">
        <v>157</v>
      </c>
      <c r="F141" s="26">
        <v>65.33</v>
      </c>
      <c r="G141" s="144"/>
      <c r="H141" s="141" t="s">
        <v>142</v>
      </c>
    </row>
    <row r="142" spans="1:8" s="15" customFormat="1" ht="19.5" customHeight="1">
      <c r="A142" s="125">
        <v>22360</v>
      </c>
      <c r="B142" s="126" t="s">
        <v>257</v>
      </c>
      <c r="C142" s="42" t="s">
        <v>139</v>
      </c>
      <c r="D142" s="26">
        <v>69.9</v>
      </c>
      <c r="E142" s="20" t="s">
        <v>157</v>
      </c>
      <c r="F142" s="26">
        <v>65.33</v>
      </c>
      <c r="G142" s="144"/>
      <c r="H142" s="141" t="s">
        <v>143</v>
      </c>
    </row>
    <row r="143" spans="1:8" s="15" customFormat="1" ht="19.5" customHeight="1">
      <c r="A143" s="125">
        <v>22361</v>
      </c>
      <c r="B143" s="126" t="s">
        <v>258</v>
      </c>
      <c r="C143" s="42" t="s">
        <v>139</v>
      </c>
      <c r="D143" s="26">
        <v>69.9</v>
      </c>
      <c r="E143" s="20" t="s">
        <v>11</v>
      </c>
      <c r="F143" s="26">
        <v>65.33</v>
      </c>
      <c r="G143" s="145"/>
      <c r="H143" s="141" t="s">
        <v>144</v>
      </c>
    </row>
    <row r="144" spans="1:8" s="15" customFormat="1" ht="19.5" customHeight="1">
      <c r="A144" s="127">
        <v>22357</v>
      </c>
      <c r="B144" s="128" t="s">
        <v>259</v>
      </c>
      <c r="C144" s="42" t="s">
        <v>139</v>
      </c>
      <c r="D144" s="26">
        <v>69.9</v>
      </c>
      <c r="E144" s="20" t="s">
        <v>55</v>
      </c>
      <c r="F144" s="26">
        <v>65.33</v>
      </c>
      <c r="G144" s="145"/>
      <c r="H144" s="141" t="s">
        <v>145</v>
      </c>
    </row>
    <row r="145" spans="1:8" s="15" customFormat="1" ht="19.5" customHeight="1">
      <c r="A145" s="127">
        <v>22232</v>
      </c>
      <c r="B145" s="129" t="s">
        <v>260</v>
      </c>
      <c r="C145" s="42" t="s">
        <v>139</v>
      </c>
      <c r="D145" s="26">
        <v>69.9</v>
      </c>
      <c r="E145" s="20" t="s">
        <v>157</v>
      </c>
      <c r="F145" s="26">
        <v>65.33</v>
      </c>
      <c r="G145" s="144"/>
      <c r="H145" s="79"/>
    </row>
    <row r="146" spans="1:8" s="15" customFormat="1" ht="19.5" customHeight="1">
      <c r="A146" s="127">
        <v>22356</v>
      </c>
      <c r="B146" s="129" t="s">
        <v>261</v>
      </c>
      <c r="C146" s="42" t="s">
        <v>139</v>
      </c>
      <c r="D146" s="26">
        <v>69.9</v>
      </c>
      <c r="E146" s="20" t="s">
        <v>158</v>
      </c>
      <c r="F146" s="26">
        <v>65.33</v>
      </c>
      <c r="G146" s="146"/>
      <c r="H146" s="79"/>
    </row>
    <row r="147" spans="1:8" s="15" customFormat="1" ht="19.5" customHeight="1">
      <c r="A147" s="127">
        <v>24665</v>
      </c>
      <c r="B147" s="129" t="s">
        <v>262</v>
      </c>
      <c r="C147" s="42" t="s">
        <v>139</v>
      </c>
      <c r="D147" s="26">
        <v>69.9</v>
      </c>
      <c r="E147" s="20" t="s">
        <v>11</v>
      </c>
      <c r="F147" s="26">
        <v>65.33</v>
      </c>
      <c r="G147" s="145"/>
      <c r="H147" s="141" t="s">
        <v>146</v>
      </c>
    </row>
    <row r="148" spans="1:8" s="15" customFormat="1" ht="19.5" customHeight="1">
      <c r="A148" s="127">
        <v>22354</v>
      </c>
      <c r="B148" s="129" t="s">
        <v>263</v>
      </c>
      <c r="C148" s="42" t="s">
        <v>139</v>
      </c>
      <c r="D148" s="26">
        <v>69.9</v>
      </c>
      <c r="E148" s="20" t="s">
        <v>55</v>
      </c>
      <c r="F148" s="26">
        <v>65.33</v>
      </c>
      <c r="G148" s="144"/>
      <c r="H148" s="141" t="s">
        <v>147</v>
      </c>
    </row>
    <row r="149" spans="1:8" s="15" customFormat="1" ht="19.5" customHeight="1">
      <c r="A149" s="127">
        <v>22355</v>
      </c>
      <c r="B149" s="129" t="s">
        <v>264</v>
      </c>
      <c r="C149" s="42" t="s">
        <v>139</v>
      </c>
      <c r="D149" s="26">
        <v>69.9</v>
      </c>
      <c r="E149" s="20" t="s">
        <v>158</v>
      </c>
      <c r="F149" s="26">
        <v>65.33</v>
      </c>
      <c r="G149" s="146"/>
      <c r="H149" s="141" t="s">
        <v>148</v>
      </c>
    </row>
    <row r="150" spans="1:8" s="15" customFormat="1" ht="19.5" customHeight="1">
      <c r="A150" s="127">
        <v>22220</v>
      </c>
      <c r="B150" s="129" t="s">
        <v>265</v>
      </c>
      <c r="C150" s="42" t="s">
        <v>139</v>
      </c>
      <c r="D150" s="26">
        <v>30</v>
      </c>
      <c r="E150" s="20" t="s">
        <v>141</v>
      </c>
      <c r="F150" s="26">
        <v>28.04</v>
      </c>
      <c r="G150" s="145"/>
      <c r="H150" s="141" t="s">
        <v>149</v>
      </c>
    </row>
    <row r="151" spans="1:8" s="15" customFormat="1" ht="19.5" customHeight="1">
      <c r="A151" s="127">
        <v>30472</v>
      </c>
      <c r="B151" s="129" t="s">
        <v>266</v>
      </c>
      <c r="C151" s="42" t="s">
        <v>139</v>
      </c>
      <c r="D151" s="26">
        <v>69.9</v>
      </c>
      <c r="E151" s="20" t="s">
        <v>55</v>
      </c>
      <c r="F151" s="26">
        <v>65.33</v>
      </c>
      <c r="G151" s="145"/>
      <c r="H151" s="141" t="s">
        <v>150</v>
      </c>
    </row>
    <row r="152" spans="1:8" s="15" customFormat="1" ht="19.5" customHeight="1">
      <c r="A152" s="125">
        <v>22233</v>
      </c>
      <c r="B152" s="130" t="s">
        <v>267</v>
      </c>
      <c r="C152" s="42" t="s">
        <v>139</v>
      </c>
      <c r="D152" s="26">
        <v>69.9</v>
      </c>
      <c r="E152" s="20" t="s">
        <v>55</v>
      </c>
      <c r="F152" s="26">
        <v>65.33</v>
      </c>
      <c r="G152" s="145"/>
      <c r="H152" s="141" t="s">
        <v>151</v>
      </c>
    </row>
    <row r="153" spans="1:8" s="15" customFormat="1" ht="16.5" customHeight="1">
      <c r="A153" s="125">
        <v>30372</v>
      </c>
      <c r="B153" s="131" t="s">
        <v>268</v>
      </c>
      <c r="C153" s="42" t="s">
        <v>139</v>
      </c>
      <c r="D153" s="92">
        <v>30</v>
      </c>
      <c r="E153" s="20" t="s">
        <v>51</v>
      </c>
      <c r="F153" s="26">
        <v>28.04</v>
      </c>
      <c r="G153" s="145"/>
      <c r="H153" s="141" t="s">
        <v>286</v>
      </c>
    </row>
    <row r="154" spans="1:8" s="15" customFormat="1" ht="20.25" customHeight="1">
      <c r="A154" s="125">
        <v>22234</v>
      </c>
      <c r="B154" s="132" t="s">
        <v>269</v>
      </c>
      <c r="C154" s="42" t="s">
        <v>139</v>
      </c>
      <c r="D154" s="26">
        <v>69.9</v>
      </c>
      <c r="E154" s="20" t="s">
        <v>158</v>
      </c>
      <c r="F154" s="26">
        <v>65.33</v>
      </c>
      <c r="G154" s="147"/>
      <c r="H154" s="141" t="s">
        <v>152</v>
      </c>
    </row>
    <row r="155" spans="1:8" s="15" customFormat="1" ht="18" customHeight="1">
      <c r="A155" s="29" t="s">
        <v>153</v>
      </c>
      <c r="B155" s="30" t="s">
        <v>154</v>
      </c>
      <c r="C155" s="42" t="s">
        <v>139</v>
      </c>
      <c r="D155" s="17">
        <v>12.8</v>
      </c>
      <c r="E155" s="14" t="s">
        <v>158</v>
      </c>
      <c r="F155" s="17">
        <f>D155/1.07</f>
        <v>11.962616822429906</v>
      </c>
      <c r="G155" s="137" t="s">
        <v>284</v>
      </c>
      <c r="H155" s="73"/>
    </row>
    <row r="156" spans="1:8" s="15" customFormat="1" ht="19.5" customHeight="1">
      <c r="A156" s="29">
        <v>9611</v>
      </c>
      <c r="B156" s="30" t="s">
        <v>270</v>
      </c>
      <c r="C156" s="42" t="s">
        <v>139</v>
      </c>
      <c r="D156" s="17">
        <v>29.8</v>
      </c>
      <c r="E156" s="14" t="s">
        <v>118</v>
      </c>
      <c r="F156" s="17">
        <f>D156/1.07</f>
        <v>27.850467289719624</v>
      </c>
      <c r="G156" s="61"/>
      <c r="H156" s="10"/>
    </row>
    <row r="157" spans="1:8" s="15" customFormat="1" ht="19.5" customHeight="1">
      <c r="A157" s="29">
        <v>4803</v>
      </c>
      <c r="B157" s="35" t="s">
        <v>271</v>
      </c>
      <c r="C157" s="42" t="s">
        <v>155</v>
      </c>
      <c r="D157" s="52">
        <v>15.9</v>
      </c>
      <c r="E157" s="12"/>
      <c r="F157" s="17">
        <f aca="true" t="shared" si="3" ref="F157:F166">D157/1.19</f>
        <v>13.361344537815127</v>
      </c>
      <c r="G157" s="140" t="s">
        <v>282</v>
      </c>
      <c r="H157" s="10"/>
    </row>
    <row r="158" spans="1:8" s="15" customFormat="1" ht="19.5" customHeight="1">
      <c r="A158" s="29">
        <v>4804</v>
      </c>
      <c r="B158" s="35" t="s">
        <v>272</v>
      </c>
      <c r="C158" s="42" t="s">
        <v>155</v>
      </c>
      <c r="D158" s="52">
        <v>15.9</v>
      </c>
      <c r="E158" s="12"/>
      <c r="F158" s="17">
        <f t="shared" si="3"/>
        <v>13.361344537815127</v>
      </c>
      <c r="G158" s="140" t="s">
        <v>282</v>
      </c>
      <c r="H158" s="10"/>
    </row>
    <row r="159" spans="1:8" s="15" customFormat="1" ht="19.5" customHeight="1">
      <c r="A159" s="29">
        <v>4805</v>
      </c>
      <c r="B159" s="35" t="s">
        <v>273</v>
      </c>
      <c r="C159" s="42" t="s">
        <v>155</v>
      </c>
      <c r="D159" s="52">
        <v>15.9</v>
      </c>
      <c r="E159" s="12"/>
      <c r="F159" s="17">
        <f t="shared" si="3"/>
        <v>13.361344537815127</v>
      </c>
      <c r="G159" s="140" t="s">
        <v>282</v>
      </c>
      <c r="H159" s="10"/>
    </row>
    <row r="160" spans="1:8" s="15" customFormat="1" ht="19.5" customHeight="1">
      <c r="A160" s="29">
        <v>4806</v>
      </c>
      <c r="B160" s="35" t="s">
        <v>274</v>
      </c>
      <c r="C160" s="42" t="s">
        <v>155</v>
      </c>
      <c r="D160" s="52">
        <v>15.9</v>
      </c>
      <c r="E160" s="14"/>
      <c r="F160" s="17">
        <f t="shared" si="3"/>
        <v>13.361344537815127</v>
      </c>
      <c r="G160" s="61"/>
      <c r="H160" s="37"/>
    </row>
    <row r="161" spans="1:8" s="15" customFormat="1" ht="19.5" customHeight="1">
      <c r="A161" s="29">
        <v>4807</v>
      </c>
      <c r="B161" s="35" t="s">
        <v>275</v>
      </c>
      <c r="C161" s="42" t="s">
        <v>155</v>
      </c>
      <c r="D161" s="52">
        <v>15.9</v>
      </c>
      <c r="E161" s="14"/>
      <c r="F161" s="17">
        <f t="shared" si="3"/>
        <v>13.361344537815127</v>
      </c>
      <c r="G161" s="140" t="s">
        <v>282</v>
      </c>
      <c r="H161" s="10"/>
    </row>
    <row r="162" spans="1:8" s="15" customFormat="1" ht="19.5" customHeight="1">
      <c r="A162" s="29">
        <v>4808</v>
      </c>
      <c r="B162" s="35" t="s">
        <v>276</v>
      </c>
      <c r="C162" s="42" t="s">
        <v>155</v>
      </c>
      <c r="D162" s="52">
        <v>15.9</v>
      </c>
      <c r="E162" s="14"/>
      <c r="F162" s="17">
        <f t="shared" si="3"/>
        <v>13.361344537815127</v>
      </c>
      <c r="G162" s="140" t="s">
        <v>282</v>
      </c>
      <c r="H162" s="10"/>
    </row>
    <row r="163" spans="1:8" s="15" customFormat="1" ht="19.5" customHeight="1">
      <c r="A163" s="29">
        <v>4809</v>
      </c>
      <c r="B163" s="35" t="s">
        <v>277</v>
      </c>
      <c r="C163" s="42" t="s">
        <v>155</v>
      </c>
      <c r="D163" s="52">
        <v>15.9</v>
      </c>
      <c r="E163" s="14"/>
      <c r="F163" s="17">
        <f t="shared" si="3"/>
        <v>13.361344537815127</v>
      </c>
      <c r="G163" s="61"/>
      <c r="H163" s="10"/>
    </row>
    <row r="164" spans="1:8" s="15" customFormat="1" ht="19.5" customHeight="1">
      <c r="A164" s="29">
        <v>4810</v>
      </c>
      <c r="B164" s="35" t="s">
        <v>278</v>
      </c>
      <c r="C164" s="42" t="s">
        <v>155</v>
      </c>
      <c r="D164" s="52">
        <v>15.9</v>
      </c>
      <c r="E164" s="14"/>
      <c r="F164" s="17">
        <f t="shared" si="3"/>
        <v>13.361344537815127</v>
      </c>
      <c r="G164" s="61"/>
      <c r="H164" s="10"/>
    </row>
    <row r="165" spans="1:8" s="15" customFormat="1" ht="19.5" customHeight="1">
      <c r="A165" s="29">
        <v>4822</v>
      </c>
      <c r="B165" s="30" t="s">
        <v>279</v>
      </c>
      <c r="C165" s="42" t="s">
        <v>155</v>
      </c>
      <c r="D165" s="52">
        <v>3.2</v>
      </c>
      <c r="E165" s="14"/>
      <c r="F165" s="17">
        <f t="shared" si="3"/>
        <v>2.689075630252101</v>
      </c>
      <c r="G165" s="140" t="s">
        <v>282</v>
      </c>
      <c r="H165" s="10"/>
    </row>
    <row r="166" spans="1:8" s="15" customFormat="1" ht="19.5" customHeight="1">
      <c r="A166" s="29">
        <v>4831</v>
      </c>
      <c r="B166" s="30" t="s">
        <v>280</v>
      </c>
      <c r="C166" s="42" t="s">
        <v>155</v>
      </c>
      <c r="D166" s="52">
        <v>2.5</v>
      </c>
      <c r="E166" s="14"/>
      <c r="F166" s="17">
        <f t="shared" si="3"/>
        <v>2.100840336134454</v>
      </c>
      <c r="G166" s="62"/>
      <c r="H166" s="10"/>
    </row>
    <row r="167" spans="1:8" s="15" customFormat="1" ht="19.5" customHeight="1">
      <c r="A167" s="10">
        <v>7950</v>
      </c>
      <c r="B167" s="18" t="s">
        <v>281</v>
      </c>
      <c r="C167" s="12" t="s">
        <v>155</v>
      </c>
      <c r="D167" s="17">
        <v>49</v>
      </c>
      <c r="E167" s="14"/>
      <c r="F167" s="17">
        <v>41.18</v>
      </c>
      <c r="G167" s="61"/>
      <c r="H167" s="10"/>
    </row>
    <row r="168" spans="1:8" s="15" customFormat="1" ht="19.5" customHeight="1">
      <c r="A168" s="53"/>
      <c r="B168" s="54"/>
      <c r="E168" s="47"/>
      <c r="G168" s="102"/>
      <c r="H168" s="53"/>
    </row>
    <row r="169" spans="1:8" s="15" customFormat="1" ht="19.5" customHeight="1">
      <c r="A169" s="53"/>
      <c r="B169" s="54"/>
      <c r="E169" s="47"/>
      <c r="G169" s="102"/>
      <c r="H169" s="53"/>
    </row>
    <row r="170" spans="1:8" s="15" customFormat="1" ht="19.5" customHeight="1">
      <c r="A170" s="53"/>
      <c r="B170" s="54"/>
      <c r="E170" s="47"/>
      <c r="G170" s="102"/>
      <c r="H170" s="53"/>
    </row>
    <row r="171" spans="1:8" s="15" customFormat="1" ht="19.5" customHeight="1">
      <c r="A171" s="53"/>
      <c r="B171" s="54"/>
      <c r="E171" s="47"/>
      <c r="G171" s="102"/>
      <c r="H171" s="53"/>
    </row>
    <row r="172" spans="1:8" s="15" customFormat="1" ht="19.5" customHeight="1">
      <c r="A172" s="53"/>
      <c r="B172" s="54"/>
      <c r="E172" s="47"/>
      <c r="G172" s="102"/>
      <c r="H172" s="53"/>
    </row>
    <row r="173" spans="1:8" s="15" customFormat="1" ht="19.5" customHeight="1">
      <c r="A173" s="53"/>
      <c r="B173" s="54"/>
      <c r="E173" s="47"/>
      <c r="G173" s="102"/>
      <c r="H173" s="53"/>
    </row>
    <row r="174" spans="1:8" s="15" customFormat="1" ht="19.5" customHeight="1">
      <c r="A174" s="53"/>
      <c r="B174" s="54"/>
      <c r="E174" s="47"/>
      <c r="G174" s="102"/>
      <c r="H174" s="53"/>
    </row>
    <row r="175" spans="1:8" s="15" customFormat="1" ht="19.5" customHeight="1">
      <c r="A175" s="53"/>
      <c r="B175" s="54"/>
      <c r="E175" s="47"/>
      <c r="G175" s="63"/>
      <c r="H175" s="53"/>
    </row>
    <row r="176" spans="1:8" s="15" customFormat="1" ht="19.5" customHeight="1">
      <c r="A176" s="53"/>
      <c r="B176" s="54"/>
      <c r="E176" s="47"/>
      <c r="G176" s="63"/>
      <c r="H176" s="53"/>
    </row>
    <row r="177" spans="1:8" s="15" customFormat="1" ht="19.5" customHeight="1">
      <c r="A177" s="53"/>
      <c r="B177" s="54"/>
      <c r="E177" s="47"/>
      <c r="G177" s="63"/>
      <c r="H177" s="53"/>
    </row>
    <row r="178" spans="1:8" s="15" customFormat="1" ht="19.5" customHeight="1">
      <c r="A178" s="53"/>
      <c r="B178" s="54"/>
      <c r="E178" s="47"/>
      <c r="G178" s="63"/>
      <c r="H178" s="53"/>
    </row>
    <row r="179" spans="1:8" s="15" customFormat="1" ht="19.5" customHeight="1">
      <c r="A179" s="53"/>
      <c r="B179" s="54"/>
      <c r="E179" s="47"/>
      <c r="G179" s="63"/>
      <c r="H179" s="53"/>
    </row>
    <row r="180" spans="1:8" s="15" customFormat="1" ht="19.5" customHeight="1">
      <c r="A180" s="53"/>
      <c r="B180" s="54"/>
      <c r="E180" s="47"/>
      <c r="G180" s="63"/>
      <c r="H180" s="53"/>
    </row>
    <row r="181" spans="1:8" s="15" customFormat="1" ht="19.5" customHeight="1">
      <c r="A181" s="53"/>
      <c r="B181" s="54"/>
      <c r="E181" s="47"/>
      <c r="G181" s="63"/>
      <c r="H181" s="53"/>
    </row>
    <row r="182" spans="1:8" s="15" customFormat="1" ht="19.5" customHeight="1">
      <c r="A182" s="53"/>
      <c r="B182" s="54"/>
      <c r="E182" s="47"/>
      <c r="G182" s="63"/>
      <c r="H182" s="53"/>
    </row>
    <row r="183" spans="1:8" s="15" customFormat="1" ht="19.5" customHeight="1">
      <c r="A183" s="53"/>
      <c r="B183" s="54"/>
      <c r="E183" s="47"/>
      <c r="G183" s="63"/>
      <c r="H183" s="53"/>
    </row>
    <row r="184" spans="1:8" s="15" customFormat="1" ht="19.5" customHeight="1">
      <c r="A184" s="53"/>
      <c r="B184" s="54"/>
      <c r="E184" s="47"/>
      <c r="G184" s="63"/>
      <c r="H184" s="53"/>
    </row>
    <row r="185" spans="1:8" s="15" customFormat="1" ht="19.5" customHeight="1">
      <c r="A185" s="53"/>
      <c r="B185" s="54"/>
      <c r="E185" s="47"/>
      <c r="G185" s="63"/>
      <c r="H185" s="53"/>
    </row>
    <row r="186" spans="1:8" s="15" customFormat="1" ht="19.5" customHeight="1">
      <c r="A186" s="53"/>
      <c r="B186" s="54"/>
      <c r="E186" s="47"/>
      <c r="G186" s="63"/>
      <c r="H186" s="53"/>
    </row>
    <row r="187" spans="1:8" s="15" customFormat="1" ht="19.5" customHeight="1">
      <c r="A187" s="53"/>
      <c r="B187" s="54"/>
      <c r="E187" s="47"/>
      <c r="G187" s="63"/>
      <c r="H187" s="53"/>
    </row>
    <row r="188" spans="1:8" s="15" customFormat="1" ht="19.5" customHeight="1">
      <c r="A188" s="53"/>
      <c r="B188" s="54"/>
      <c r="E188" s="47"/>
      <c r="G188" s="63"/>
      <c r="H188" s="53"/>
    </row>
    <row r="189" spans="1:8" s="15" customFormat="1" ht="19.5" customHeight="1">
      <c r="A189" s="53"/>
      <c r="B189" s="54"/>
      <c r="E189" s="47"/>
      <c r="G189" s="63"/>
      <c r="H189" s="53"/>
    </row>
    <row r="190" spans="1:8" s="15" customFormat="1" ht="19.5" customHeight="1">
      <c r="A190" s="53"/>
      <c r="B190" s="54"/>
      <c r="E190" s="47"/>
      <c r="G190" s="63"/>
      <c r="H190" s="53"/>
    </row>
    <row r="191" spans="1:8" s="15" customFormat="1" ht="19.5" customHeight="1">
      <c r="A191" s="53"/>
      <c r="B191" s="54"/>
      <c r="E191" s="47"/>
      <c r="G191" s="63"/>
      <c r="H191" s="53"/>
    </row>
    <row r="192" spans="1:8" s="15" customFormat="1" ht="19.5" customHeight="1">
      <c r="A192" s="53"/>
      <c r="B192" s="54"/>
      <c r="E192" s="47"/>
      <c r="G192" s="63"/>
      <c r="H192" s="53"/>
    </row>
    <row r="193" spans="1:8" s="15" customFormat="1" ht="19.5" customHeight="1">
      <c r="A193" s="53"/>
      <c r="B193" s="54"/>
      <c r="E193" s="47"/>
      <c r="G193" s="63"/>
      <c r="H193" s="53"/>
    </row>
    <row r="194" spans="1:8" s="15" customFormat="1" ht="19.5" customHeight="1">
      <c r="A194" s="53"/>
      <c r="B194" s="54"/>
      <c r="E194" s="47"/>
      <c r="G194" s="63"/>
      <c r="H194" s="53"/>
    </row>
    <row r="195" spans="1:8" s="15" customFormat="1" ht="19.5" customHeight="1">
      <c r="A195" s="53"/>
      <c r="B195" s="54"/>
      <c r="E195" s="47"/>
      <c r="G195" s="63"/>
      <c r="H195" s="53"/>
    </row>
    <row r="196" spans="1:8" s="15" customFormat="1" ht="19.5" customHeight="1">
      <c r="A196" s="53"/>
      <c r="B196" s="54"/>
      <c r="E196" s="47"/>
      <c r="G196" s="63"/>
      <c r="H196" s="53"/>
    </row>
    <row r="197" spans="1:8" s="15" customFormat="1" ht="19.5" customHeight="1">
      <c r="A197" s="53"/>
      <c r="B197" s="54"/>
      <c r="E197" s="47"/>
      <c r="G197" s="63"/>
      <c r="H197" s="53"/>
    </row>
    <row r="198" spans="1:8" s="15" customFormat="1" ht="19.5" customHeight="1">
      <c r="A198" s="53"/>
      <c r="B198" s="54"/>
      <c r="E198" s="47"/>
      <c r="G198" s="63"/>
      <c r="H198" s="53"/>
    </row>
    <row r="199" spans="1:8" s="15" customFormat="1" ht="19.5" customHeight="1">
      <c r="A199" s="53"/>
      <c r="B199" s="54"/>
      <c r="E199" s="47"/>
      <c r="G199" s="63"/>
      <c r="H199" s="53"/>
    </row>
    <row r="200" spans="1:8" s="15" customFormat="1" ht="19.5" customHeight="1">
      <c r="A200" s="53"/>
      <c r="B200" s="54"/>
      <c r="E200" s="47"/>
      <c r="G200" s="63"/>
      <c r="H200" s="53"/>
    </row>
    <row r="201" spans="1:8" s="15" customFormat="1" ht="19.5" customHeight="1">
      <c r="A201" s="53"/>
      <c r="B201" s="54"/>
      <c r="E201" s="47"/>
      <c r="G201" s="63"/>
      <c r="H201" s="53"/>
    </row>
    <row r="202" spans="1:8" s="15" customFormat="1" ht="19.5" customHeight="1">
      <c r="A202" s="53"/>
      <c r="B202" s="54"/>
      <c r="E202" s="47"/>
      <c r="G202" s="63"/>
      <c r="H202" s="53"/>
    </row>
    <row r="203" spans="1:8" s="15" customFormat="1" ht="19.5" customHeight="1">
      <c r="A203" s="53"/>
      <c r="B203" s="54"/>
      <c r="E203" s="47"/>
      <c r="G203" s="63"/>
      <c r="H203" s="53"/>
    </row>
    <row r="204" spans="1:8" s="15" customFormat="1" ht="19.5" customHeight="1">
      <c r="A204" s="53"/>
      <c r="B204" s="54"/>
      <c r="E204" s="47"/>
      <c r="G204" s="63"/>
      <c r="H204" s="53"/>
    </row>
    <row r="205" spans="1:8" s="15" customFormat="1" ht="19.5" customHeight="1">
      <c r="A205" s="53"/>
      <c r="B205" s="54"/>
      <c r="E205" s="47"/>
      <c r="G205" s="63"/>
      <c r="H205" s="53"/>
    </row>
    <row r="206" spans="1:8" s="15" customFormat="1" ht="19.5" customHeight="1">
      <c r="A206" s="53"/>
      <c r="B206" s="54"/>
      <c r="E206" s="47"/>
      <c r="G206" s="63"/>
      <c r="H206" s="53"/>
    </row>
    <row r="207" spans="1:8" s="15" customFormat="1" ht="19.5" customHeight="1">
      <c r="A207" s="53"/>
      <c r="B207" s="54"/>
      <c r="E207" s="47"/>
      <c r="G207" s="63"/>
      <c r="H207" s="53"/>
    </row>
    <row r="208" spans="1:8" s="15" customFormat="1" ht="19.5" customHeight="1">
      <c r="A208" s="53"/>
      <c r="B208" s="54"/>
      <c r="E208" s="47"/>
      <c r="G208" s="63"/>
      <c r="H208" s="53"/>
    </row>
    <row r="209" spans="1:8" s="15" customFormat="1" ht="19.5" customHeight="1">
      <c r="A209" s="53"/>
      <c r="B209" s="54"/>
      <c r="E209" s="47"/>
      <c r="G209" s="63"/>
      <c r="H209" s="53"/>
    </row>
    <row r="210" spans="1:8" s="15" customFormat="1" ht="19.5" customHeight="1">
      <c r="A210" s="53"/>
      <c r="B210" s="54"/>
      <c r="E210" s="47"/>
      <c r="G210" s="63"/>
      <c r="H210" s="53"/>
    </row>
    <row r="211" spans="1:8" s="15" customFormat="1" ht="19.5" customHeight="1">
      <c r="A211" s="53"/>
      <c r="B211" s="54"/>
      <c r="E211" s="47"/>
      <c r="G211" s="63"/>
      <c r="H211" s="53"/>
    </row>
    <row r="212" spans="1:8" s="15" customFormat="1" ht="19.5" customHeight="1">
      <c r="A212" s="53"/>
      <c r="B212" s="54"/>
      <c r="E212" s="47"/>
      <c r="G212" s="63"/>
      <c r="H212" s="53"/>
    </row>
    <row r="213" spans="1:8" s="15" customFormat="1" ht="19.5" customHeight="1">
      <c r="A213" s="53"/>
      <c r="B213" s="54"/>
      <c r="E213" s="47"/>
      <c r="G213" s="63"/>
      <c r="H213" s="53"/>
    </row>
    <row r="214" spans="1:8" s="15" customFormat="1" ht="19.5" customHeight="1">
      <c r="A214" s="53"/>
      <c r="B214" s="54"/>
      <c r="E214" s="47"/>
      <c r="G214" s="63"/>
      <c r="H214" s="53"/>
    </row>
    <row r="215" spans="1:8" s="15" customFormat="1" ht="19.5" customHeight="1">
      <c r="A215" s="53"/>
      <c r="B215" s="54"/>
      <c r="E215" s="47"/>
      <c r="G215" s="63"/>
      <c r="H215" s="53"/>
    </row>
    <row r="216" ht="19.5" customHeight="1">
      <c r="H216" s="55"/>
    </row>
    <row r="217" ht="19.5" customHeight="1">
      <c r="H217" s="55"/>
    </row>
    <row r="218" ht="19.5" customHeight="1">
      <c r="H218" s="55"/>
    </row>
    <row r="219" ht="19.5" customHeight="1">
      <c r="H219" s="55"/>
    </row>
    <row r="220" ht="19.5" customHeight="1">
      <c r="H220" s="55"/>
    </row>
    <row r="221" ht="19.5" customHeight="1">
      <c r="H221" s="55"/>
    </row>
  </sheetData>
  <sheetProtection selectLockedCells="1" selectUnlockedCells="1"/>
  <mergeCells count="1">
    <mergeCell ref="A1:G1"/>
  </mergeCells>
  <printOptions/>
  <pageMargins left="0.15763888888888888" right="0.15763888888888888" top="0.6597222222222222" bottom="0.6395833333333333" header="0.5118055555555555" footer="0.4097222222222222"/>
  <pageSetup fitToHeight="0" fitToWidth="1" horizontalDpi="300" verticalDpi="300" orientation="landscape" paperSize="9" scale="63" r:id="rId1"/>
  <headerFooter alignWithMargins="0">
    <oddFooter>&amp;LPrinted: &amp;D um &amp;T&amp;R&amp;8&amp;Z&amp;F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Marketing</cp:lastModifiedBy>
  <cp:lastPrinted>2021-03-10T14:48:27Z</cp:lastPrinted>
  <dcterms:modified xsi:type="dcterms:W3CDTF">2021-09-24T07:31:09Z</dcterms:modified>
  <cp:category/>
  <cp:version/>
  <cp:contentType/>
  <cp:contentStatus/>
</cp:coreProperties>
</file>